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vElkCO1gYnFD0TpTeWYc8okyuTYvc2ha0QqA5wjGWKCOUSvWmG+BMc2eNJjHglGeJnbYmQVRar5GxUH49R6VWA==" workbookSaltValue="hndxObaB16LLjWV2szrOEg==" workbookSpinCount="100000" lockStructure="1"/>
  <bookViews>
    <workbookView xWindow="0" yWindow="0" windowWidth="28800" windowHeight="12435"/>
  </bookViews>
  <sheets>
    <sheet name="Form" sheetId="1" r:id="rId1"/>
    <sheet name="Instructions" sheetId="4" r:id="rId2"/>
    <sheet name="Pick List" sheetId="2" r:id="rId3"/>
  </sheets>
  <definedNames>
    <definedName name="_xlnm.Print_Titles" localSheetId="0">Form!$1:$9</definedName>
  </definedNames>
  <calcPr calcId="152511"/>
</workbook>
</file>

<file path=xl/calcChain.xml><?xml version="1.0" encoding="utf-8"?>
<calcChain xmlns="http://schemas.openxmlformats.org/spreadsheetml/2006/main">
  <c r="J25" i="2" l="1"/>
  <c r="J26" i="2"/>
  <c r="J27" i="2"/>
  <c r="J17" i="2" l="1"/>
  <c r="J16" i="2"/>
  <c r="J6" i="2" l="1"/>
  <c r="J7" i="2"/>
  <c r="J8" i="2"/>
  <c r="J9" i="2"/>
  <c r="J10" i="2"/>
  <c r="J12" i="2"/>
  <c r="J13" i="2"/>
  <c r="J14" i="2"/>
  <c r="J15" i="2"/>
  <c r="J18" i="2"/>
  <c r="J19" i="2"/>
  <c r="J20" i="2"/>
  <c r="J22" i="2"/>
  <c r="J23" i="2"/>
  <c r="J24" i="2"/>
  <c r="J28" i="2"/>
  <c r="J30" i="2"/>
  <c r="J32" i="2"/>
  <c r="J34" i="2"/>
  <c r="J35" i="2"/>
  <c r="J36" i="2"/>
  <c r="J38" i="2"/>
  <c r="J39" i="2"/>
  <c r="J5" i="2"/>
  <c r="J4" i="2"/>
  <c r="H13" i="1" l="1"/>
  <c r="H14" i="1"/>
  <c r="H15" i="1"/>
  <c r="H12" i="1"/>
</calcChain>
</file>

<file path=xl/sharedStrings.xml><?xml version="1.0" encoding="utf-8"?>
<sst xmlns="http://schemas.openxmlformats.org/spreadsheetml/2006/main" count="288" uniqueCount="239">
  <si>
    <t>Cadmium</t>
  </si>
  <si>
    <t>Footnotes:</t>
  </si>
  <si>
    <t>Antimony</t>
  </si>
  <si>
    <t>Beryllium</t>
  </si>
  <si>
    <t>Nickel</t>
  </si>
  <si>
    <t>Thallium</t>
  </si>
  <si>
    <t>Company Name:</t>
  </si>
  <si>
    <t>Subject/Project:</t>
  </si>
  <si>
    <t xml:space="preserve">Aluminum </t>
  </si>
  <si>
    <t xml:space="preserve">Al </t>
  </si>
  <si>
    <t xml:space="preserve">7429-90-5 </t>
  </si>
  <si>
    <t xml:space="preserve">Antimony </t>
  </si>
  <si>
    <t xml:space="preserve">Sb </t>
  </si>
  <si>
    <t xml:space="preserve">7440-36-0 </t>
  </si>
  <si>
    <t xml:space="preserve">Arsenic </t>
  </si>
  <si>
    <t xml:space="preserve">As </t>
  </si>
  <si>
    <t xml:space="preserve">7440-38-2 </t>
  </si>
  <si>
    <t xml:space="preserve">Barium </t>
  </si>
  <si>
    <t xml:space="preserve">Ba </t>
  </si>
  <si>
    <t xml:space="preserve">7440-39-3 </t>
  </si>
  <si>
    <t xml:space="preserve">Beryllium </t>
  </si>
  <si>
    <t xml:space="preserve">Be </t>
  </si>
  <si>
    <t xml:space="preserve">7440-41-7 </t>
  </si>
  <si>
    <t xml:space="preserve">Boron </t>
  </si>
  <si>
    <t xml:space="preserve">B </t>
  </si>
  <si>
    <t xml:space="preserve">Cd </t>
  </si>
  <si>
    <t xml:space="preserve">7440-43-9 </t>
  </si>
  <si>
    <t xml:space="preserve">Calcium </t>
  </si>
  <si>
    <t xml:space="preserve">Ca </t>
  </si>
  <si>
    <t xml:space="preserve">7440-70-2 </t>
  </si>
  <si>
    <t xml:space="preserve">Chromium </t>
  </si>
  <si>
    <t xml:space="preserve">Cobalt </t>
  </si>
  <si>
    <t xml:space="preserve">Co </t>
  </si>
  <si>
    <t xml:space="preserve">Copper </t>
  </si>
  <si>
    <t xml:space="preserve">Cu </t>
  </si>
  <si>
    <t xml:space="preserve">7440-50-8 </t>
  </si>
  <si>
    <t xml:space="preserve">Iron </t>
  </si>
  <si>
    <t xml:space="preserve">Fe </t>
  </si>
  <si>
    <t xml:space="preserve">Lead </t>
  </si>
  <si>
    <t xml:space="preserve">Pb </t>
  </si>
  <si>
    <t xml:space="preserve">Lithium </t>
  </si>
  <si>
    <t xml:space="preserve">Li </t>
  </si>
  <si>
    <t xml:space="preserve">7439-93-2 </t>
  </si>
  <si>
    <t xml:space="preserve">Magnesium </t>
  </si>
  <si>
    <t xml:space="preserve">Mg </t>
  </si>
  <si>
    <t xml:space="preserve">7439-95-4 </t>
  </si>
  <si>
    <t xml:space="preserve">Manganese </t>
  </si>
  <si>
    <t xml:space="preserve">Mn </t>
  </si>
  <si>
    <t>7439-96-5</t>
  </si>
  <si>
    <t xml:space="preserve">Mercury </t>
  </si>
  <si>
    <t xml:space="preserve">Hg </t>
  </si>
  <si>
    <t>7439-97-6</t>
  </si>
  <si>
    <t xml:space="preserve">Molybdenum </t>
  </si>
  <si>
    <t xml:space="preserve">Mo </t>
  </si>
  <si>
    <t>7439-98-7</t>
  </si>
  <si>
    <t xml:space="preserve">Nickel </t>
  </si>
  <si>
    <t xml:space="preserve">Ni </t>
  </si>
  <si>
    <t xml:space="preserve">Phosphorus </t>
  </si>
  <si>
    <t xml:space="preserve">P </t>
  </si>
  <si>
    <t>7723-14-0</t>
  </si>
  <si>
    <t xml:space="preserve">Potassium </t>
  </si>
  <si>
    <t xml:space="preserve">K </t>
  </si>
  <si>
    <t xml:space="preserve">Selenium </t>
  </si>
  <si>
    <t xml:space="preserve">Se </t>
  </si>
  <si>
    <t>7782-49-2</t>
  </si>
  <si>
    <t xml:space="preserve">Silica </t>
  </si>
  <si>
    <t xml:space="preserve">Silver </t>
  </si>
  <si>
    <t xml:space="preserve">Ag </t>
  </si>
  <si>
    <t xml:space="preserve">Sodium </t>
  </si>
  <si>
    <t xml:space="preserve">Na </t>
  </si>
  <si>
    <t>7440-23-5</t>
  </si>
  <si>
    <t xml:space="preserve">Strontium </t>
  </si>
  <si>
    <t xml:space="preserve">Sr </t>
  </si>
  <si>
    <t>7440-24-6</t>
  </si>
  <si>
    <t xml:space="preserve">Thallium </t>
  </si>
  <si>
    <t xml:space="preserve">TI </t>
  </si>
  <si>
    <t>7440-28-0</t>
  </si>
  <si>
    <t xml:space="preserve">Tin </t>
  </si>
  <si>
    <t xml:space="preserve">Sn </t>
  </si>
  <si>
    <t xml:space="preserve">Titanium </t>
  </si>
  <si>
    <t xml:space="preserve">Ti </t>
  </si>
  <si>
    <t>7440-32-6</t>
  </si>
  <si>
    <t xml:space="preserve">Vanadium </t>
  </si>
  <si>
    <t xml:space="preserve">V </t>
  </si>
  <si>
    <t>7440-62-2</t>
  </si>
  <si>
    <t xml:space="preserve">Zinc </t>
  </si>
  <si>
    <t xml:space="preserve">Zn </t>
  </si>
  <si>
    <t>7631-86-8</t>
  </si>
  <si>
    <t>7440-09-7</t>
  </si>
  <si>
    <t>Pick List</t>
  </si>
  <si>
    <t>Name</t>
  </si>
  <si>
    <t>Symbol</t>
  </si>
  <si>
    <t>CAS #</t>
  </si>
  <si>
    <t>Cr III</t>
  </si>
  <si>
    <t>Cr VI</t>
  </si>
  <si>
    <t>Tap Water Limit</t>
  </si>
  <si>
    <t>TW</t>
  </si>
  <si>
    <t>R</t>
  </si>
  <si>
    <t>F</t>
  </si>
  <si>
    <t>Reactive</t>
  </si>
  <si>
    <t>Flammable</t>
  </si>
  <si>
    <t>WR</t>
  </si>
  <si>
    <t>Water Reactive</t>
  </si>
  <si>
    <t>Abbreviations</t>
  </si>
  <si>
    <t>D-3660</t>
  </si>
  <si>
    <t>Facility Sample ID:</t>
  </si>
  <si>
    <t>Lab Sample ID:</t>
  </si>
  <si>
    <t>Lab Name:</t>
  </si>
  <si>
    <t>SC Lab Certification #:</t>
  </si>
  <si>
    <t>Subcontracted Samples?:</t>
  </si>
  <si>
    <t>Data Type:</t>
  </si>
  <si>
    <t>Date:</t>
  </si>
  <si>
    <t>Additional Inorganic Parameters For Waste Determinations</t>
  </si>
  <si>
    <t>Results in Parameter Specific Units</t>
  </si>
  <si>
    <t>(Yes / No)</t>
  </si>
  <si>
    <t>Fill out yellow boxes as applicable to the waste streams being submitted for waste characterization.</t>
  </si>
  <si>
    <t>Lab analytical report must be attached so that the department may confirm results and review QA/QC information.</t>
  </si>
  <si>
    <t>Consider the Characteristic (D-Listed), F-Listed, K-Listed, P-Listed, U-Listed and Appendices 8 &amp; 9 in R. 61-79.261 Subparts C, D, &amp; E of the SC DHEC Hazardous Waste Regulations.</t>
  </si>
  <si>
    <t>Add additional columns if more than 3 waste streams or samples were analyzed.</t>
  </si>
  <si>
    <t>If both samples for one waste stream were collected on the same day, include the sample time.</t>
  </si>
  <si>
    <t>These methods are subject to change or update. Confirm with lab prior to analysis.</t>
  </si>
  <si>
    <t>Class 2 regulatory limits are 10 times the MCL.</t>
  </si>
  <si>
    <t>Acronyms:</t>
  </si>
  <si>
    <t>DL</t>
  </si>
  <si>
    <t>Detection Limit</t>
  </si>
  <si>
    <t>MCL</t>
  </si>
  <si>
    <t>Maximum Contaminant Limit</t>
  </si>
  <si>
    <t>mg/L</t>
  </si>
  <si>
    <t>Milligram per Liter</t>
  </si>
  <si>
    <t>PQL</t>
  </si>
  <si>
    <t>Practical Quantitation Limit</t>
  </si>
  <si>
    <t>QA/QC</t>
  </si>
  <si>
    <t>Quality Assurance / Quality Control</t>
  </si>
  <si>
    <t>RCRA</t>
  </si>
  <si>
    <t>Resource Conservation and Recovery Act</t>
  </si>
  <si>
    <t>RL</t>
  </si>
  <si>
    <t>Reporting Limit</t>
  </si>
  <si>
    <t>TCLP</t>
  </si>
  <si>
    <t>Toxicity Characterization Leaching Procedure</t>
  </si>
  <si>
    <t>USEPA RSL</t>
  </si>
  <si>
    <t>D-3660 Instructions</t>
  </si>
  <si>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</si>
  <si>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</si>
  <si>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6010C or 6020A can be used with Trace ICP</t>
  </si>
  <si>
    <r>
      <t xml:space="preserve">Waste Stream </t>
    </r>
    <r>
      <rPr>
        <b/>
        <vertAlign val="superscript"/>
        <sz val="10"/>
        <rFont val="Arial"/>
        <family val="2"/>
      </rPr>
      <t xml:space="preserve">1 </t>
    </r>
    <r>
      <rPr>
        <b/>
        <sz val="10"/>
        <rFont val="Arial"/>
        <family val="2"/>
      </rPr>
      <t>:</t>
    </r>
  </si>
  <si>
    <t>7440-36-0</t>
  </si>
  <si>
    <t>7440-41-7</t>
  </si>
  <si>
    <t>7440-02-0</t>
  </si>
  <si>
    <t>Labs may subcontract samples for analyses that they are not certified by S.C. to perform. Note this on the form and include COC information.</t>
  </si>
  <si>
    <t>RL should be at least 1 factor below regulatory limit when possible. DL may be used if "J" flags are identified to allow for a lower limit.</t>
  </si>
  <si>
    <t>These are SC Primary Drinking water parameters needed for Class 2 landfill regulation. Additional parameters may be required for waste analyses. See "Pick List" Tab for assistance.</t>
  </si>
  <si>
    <t>If no samples are subcontracted, state "N/A".</t>
  </si>
  <si>
    <t>List what anlyses are subcontracted and if only applicable to certain samples. State "N/A" if there are no subcontracted samples.</t>
  </si>
  <si>
    <t>BDL</t>
  </si>
  <si>
    <t>Below Detection Limit</t>
  </si>
  <si>
    <t>COC</t>
  </si>
  <si>
    <t>Chain of Custody</t>
  </si>
  <si>
    <t>ND</t>
  </si>
  <si>
    <t>Non-Detect</t>
  </si>
  <si>
    <t>N/A</t>
  </si>
  <si>
    <t>Not Applicable</t>
  </si>
  <si>
    <t>Inorganic Metals</t>
  </si>
  <si>
    <t>Sample Matrix:</t>
  </si>
  <si>
    <t>Results that are non-detect or below detection limit should be input as the reporting limit instead. (Do not mark as "BDL" or "ND" in the result columns.)</t>
  </si>
  <si>
    <t>Tapwater</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</si>
  <si>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</si>
  <si>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16065-83-1</t>
  </si>
  <si>
    <t>18540-29-9</t>
  </si>
  <si>
    <t>7440-42-8</t>
  </si>
  <si>
    <t>7440-48-4</t>
  </si>
  <si>
    <t>7439-89-6</t>
  </si>
  <si>
    <t>7439-92-1</t>
  </si>
  <si>
    <t>7440-22-4</t>
  </si>
  <si>
    <t>7440-31-5</t>
  </si>
  <si>
    <t>7440-66-6</t>
  </si>
  <si>
    <t>Limit and Warnings</t>
  </si>
  <si>
    <t>Value mg/L</t>
  </si>
  <si>
    <t>Class 2 Limit mg/L</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</si>
  <si>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</si>
  <si>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</si>
  <si>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Radium 226</t>
  </si>
  <si>
    <t>Radium 228</t>
  </si>
  <si>
    <t>Max Conc. Limit</t>
  </si>
  <si>
    <r>
      <t xml:space="preserve">Subcontracted Lab Name </t>
    </r>
    <r>
      <rPr>
        <b/>
        <vertAlign val="superscript"/>
        <sz val="10"/>
        <rFont val="Arial"/>
        <family val="2"/>
      </rPr>
      <t>3</t>
    </r>
    <r>
      <rPr>
        <b/>
        <sz val="10"/>
        <rFont val="Arial"/>
        <family val="2"/>
      </rPr>
      <t>:</t>
    </r>
  </si>
  <si>
    <r>
      <t xml:space="preserve">Subcontracted Lab Certification # </t>
    </r>
    <r>
      <rPr>
        <b/>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</si>
  <si>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t>
    </r>
  </si>
  <si>
    <r>
      <t xml:space="preserve">Analytical Parameter </t>
    </r>
    <r>
      <rPr>
        <b/>
        <vertAlign val="superscript"/>
        <sz val="8"/>
        <rFont val="Arial"/>
        <family val="2"/>
      </rPr>
      <t>5</t>
    </r>
  </si>
  <si>
    <t>SW-846 prep method 1311 for TCLP should be used when possible. If a totals analysis is performed, state that in this column. The "20x" rule will be applied in review to calculate a simulated leaching procedure.</t>
  </si>
  <si>
    <r>
      <t xml:space="preserve">Prep Method </t>
    </r>
    <r>
      <rPr>
        <b/>
        <vertAlign val="superscript"/>
        <sz val="8"/>
        <rFont val="Arial"/>
        <family val="2"/>
      </rPr>
      <t>6</t>
    </r>
  </si>
  <si>
    <r>
      <t xml:space="preserve">Analytical Method </t>
    </r>
    <r>
      <rPr>
        <b/>
        <vertAlign val="superscript"/>
        <sz val="8"/>
        <rFont val="Arial"/>
        <family val="2"/>
      </rPr>
      <t>7</t>
    </r>
  </si>
  <si>
    <r>
      <t xml:space="preserve">DL </t>
    </r>
    <r>
      <rPr>
        <b/>
        <vertAlign val="superscript"/>
        <sz val="8"/>
        <rFont val="Arial"/>
        <family val="2"/>
      </rPr>
      <t>8</t>
    </r>
    <r>
      <rPr>
        <b/>
        <sz val="8"/>
        <rFont val="Arial"/>
        <family val="2"/>
      </rPr>
      <t xml:space="preserve"> (mg/L)</t>
    </r>
  </si>
  <si>
    <r>
      <t xml:space="preserve">PQL/RL </t>
    </r>
    <r>
      <rPr>
        <b/>
        <vertAlign val="superscript"/>
        <sz val="8"/>
        <rFont val="Arial"/>
        <family val="2"/>
      </rPr>
      <t>8</t>
    </r>
    <r>
      <rPr>
        <b/>
        <sz val="8"/>
        <rFont val="Arial"/>
        <family val="2"/>
      </rPr>
      <t xml:space="preserve"> (mg/L)</t>
    </r>
  </si>
  <si>
    <r>
      <t xml:space="preserve">MCL </t>
    </r>
    <r>
      <rPr>
        <b/>
        <vertAlign val="superscript"/>
        <sz val="8"/>
        <rFont val="Arial"/>
        <family val="2"/>
      </rPr>
      <t>9</t>
    </r>
    <r>
      <rPr>
        <b/>
        <sz val="8"/>
        <rFont val="Arial"/>
        <family val="2"/>
      </rPr>
      <t xml:space="preserve"> (mg/L)</t>
    </r>
  </si>
  <si>
    <r>
      <t xml:space="preserve">Class 2 Limit </t>
    </r>
    <r>
      <rPr>
        <b/>
        <vertAlign val="superscript"/>
        <sz val="8"/>
        <rFont val="Arial"/>
        <family val="2"/>
      </rPr>
      <t>10</t>
    </r>
    <r>
      <rPr>
        <b/>
        <sz val="8"/>
        <rFont val="Arial"/>
        <family val="2"/>
      </rPr>
      <t xml:space="preserve"> (mg/L)</t>
    </r>
  </si>
  <si>
    <t>Nuclear-EPA Methods</t>
  </si>
  <si>
    <r>
      <t xml:space="preserve">7041 </t>
    </r>
    <r>
      <rPr>
        <vertAlign val="superscript"/>
        <sz val="7"/>
        <rFont val="Arial"/>
        <family val="2"/>
      </rPr>
      <t>11</t>
    </r>
    <r>
      <rPr>
        <sz val="7"/>
        <rFont val="Arial"/>
        <family val="2"/>
      </rPr>
      <t xml:space="preserve"> </t>
    </r>
  </si>
  <si>
    <r>
      <t xml:space="preserve">DL </t>
    </r>
    <r>
      <rPr>
        <b/>
        <vertAlign val="superscript"/>
        <sz val="8"/>
        <rFont val="Arial"/>
        <family val="2"/>
      </rPr>
      <t>8</t>
    </r>
    <r>
      <rPr>
        <b/>
        <sz val="8"/>
        <rFont val="Arial"/>
        <family val="2"/>
      </rPr>
      <t xml:space="preserve"> </t>
    </r>
  </si>
  <si>
    <r>
      <t xml:space="preserve">PQL/RL </t>
    </r>
    <r>
      <rPr>
        <b/>
        <vertAlign val="superscript"/>
        <sz val="8"/>
        <rFont val="Arial"/>
        <family val="2"/>
      </rPr>
      <t>8</t>
    </r>
  </si>
  <si>
    <t>Gross Alpha/Beta Particles</t>
  </si>
  <si>
    <r>
      <t>Consult the current MCLs and Tap Water values</t>
    </r>
    <r>
      <rPr>
        <b/>
        <sz val="10"/>
        <rFont val="Arial"/>
        <family val="2"/>
      </rPr>
      <t xml:space="preserve"> (Target Risk = 1E-6, Target Hazard Quoitient =1)</t>
    </r>
    <r>
      <rPr>
        <sz val="10"/>
        <rFont val="Arial"/>
        <family val="2"/>
      </rPr>
      <t xml:space="preserve"> before beginning your characterization</t>
    </r>
  </si>
  <si>
    <t>Consult Dept</t>
  </si>
  <si>
    <t>Uranium</t>
  </si>
  <si>
    <r>
      <t xml:space="preserve">MCL </t>
    </r>
    <r>
      <rPr>
        <b/>
        <vertAlign val="superscript"/>
        <sz val="8"/>
        <rFont val="Arial"/>
        <family val="2"/>
      </rPr>
      <t>9</t>
    </r>
    <r>
      <rPr>
        <b/>
        <sz val="8"/>
        <rFont val="Arial"/>
        <family val="2"/>
      </rPr>
      <t xml:space="preserve">  (pCi/L)</t>
    </r>
  </si>
  <si>
    <t>pCi/L</t>
  </si>
  <si>
    <t>Picocuries per Liter (conversion equal to ug/L x 0.67)</t>
  </si>
  <si>
    <t>NORM</t>
  </si>
  <si>
    <t>Naturally Occurring Radioactive Material</t>
  </si>
  <si>
    <t>TENR</t>
  </si>
  <si>
    <t>Technologically Enhanced Natural Radiation</t>
  </si>
  <si>
    <t>NORM and TENR cannot be disposed in Class 2 or be used as ADC, but can be disposed in Class 3 landfills if exempt from the SC Radiolocial Regs (R.61-63).</t>
  </si>
  <si>
    <t>SiO1</t>
  </si>
  <si>
    <t>All analyses must be performed by an S.C. certified lab, and all samples must be collected by persons trained to do so according to established protocols.</t>
  </si>
  <si>
    <t>This form can be used with Hazardous Waste Determinations and for Waste Characterization of waste streams being submitted for Class 2 or Class 3 landfill disposal.</t>
  </si>
  <si>
    <r>
      <t xml:space="preserve">United States Environmental Protection Agency Regional Screening Levels </t>
    </r>
    <r>
      <rPr>
        <b/>
        <sz val="8"/>
        <rFont val="Arial"/>
        <family val="2"/>
      </rPr>
      <t>(Target Risk 1E-6, Target Hazard Index 1)</t>
    </r>
    <r>
      <rPr>
        <sz val="8"/>
        <rFont val="Arial"/>
        <family val="2"/>
      </rPr>
      <t xml:space="preserve">   https://www.epa.gov/risk/regional-screening-levels-rsls-generic-tables</t>
    </r>
  </si>
  <si>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</si>
  <si>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t>Radionuclides testing is only needed when this is a concern. It is not a part of regular landfill waste characterization or hazardous determinations. Contact the department with any questions.</t>
  </si>
  <si>
    <r>
      <t xml:space="preserve">Collection Date/Time </t>
    </r>
    <r>
      <rPr>
        <b/>
        <vertAlign val="superscript"/>
        <sz val="10"/>
        <rFont val="Arial"/>
        <family val="2"/>
      </rPr>
      <t>2</t>
    </r>
    <r>
      <rPr>
        <b/>
        <sz val="10"/>
        <rFont val="Arial"/>
        <family val="2"/>
      </rPr>
      <t>:</t>
    </r>
  </si>
  <si>
    <r>
      <t xml:space="preserve">Naturally Occurring Radionuclides </t>
    </r>
    <r>
      <rPr>
        <b/>
        <vertAlign val="superscript"/>
        <sz val="10"/>
        <rFont val="Arial"/>
        <family val="2"/>
      </rPr>
      <t>12</t>
    </r>
  </si>
  <si>
    <r>
      <t xml:space="preserve">Class 3 Limit </t>
    </r>
    <r>
      <rPr>
        <b/>
        <vertAlign val="superscript"/>
        <sz val="8"/>
        <rFont val="Arial"/>
        <family val="2"/>
      </rPr>
      <t>13</t>
    </r>
  </si>
  <si>
    <r>
      <t xml:space="preserve"> 903.0 / 903.1M</t>
    </r>
    <r>
      <rPr>
        <vertAlign val="superscript"/>
        <sz val="7"/>
        <rFont val="Arial"/>
        <family val="2"/>
      </rPr>
      <t xml:space="preserve"> 14</t>
    </r>
    <r>
      <rPr>
        <sz val="7"/>
        <rFont val="Arial"/>
        <family val="2"/>
      </rPr>
      <t xml:space="preserve"> </t>
    </r>
  </si>
  <si>
    <r>
      <t>904, 9320 / 901.1</t>
    </r>
    <r>
      <rPr>
        <vertAlign val="superscript"/>
        <sz val="7"/>
        <rFont val="Arial"/>
        <family val="2"/>
      </rPr>
      <t xml:space="preserve"> 14</t>
    </r>
    <r>
      <rPr>
        <sz val="7"/>
        <rFont val="Arial"/>
        <family val="2"/>
      </rPr>
      <t xml:space="preserve"> </t>
    </r>
  </si>
  <si>
    <r>
      <t xml:space="preserve">6020 / HASL 300 </t>
    </r>
    <r>
      <rPr>
        <vertAlign val="superscript"/>
        <sz val="7"/>
        <rFont val="Arial"/>
        <family val="2"/>
      </rPr>
      <t>14</t>
    </r>
  </si>
  <si>
    <r>
      <t xml:space="preserve">900.0, 9310 / 900.0M </t>
    </r>
    <r>
      <rPr>
        <vertAlign val="superscript"/>
        <sz val="7"/>
        <rFont val="Arial"/>
        <family val="2"/>
      </rPr>
      <t>14</t>
    </r>
  </si>
  <si>
    <r>
      <t xml:space="preserve">These values are only current through this revision date. </t>
    </r>
    <r>
      <rPr>
        <b/>
        <sz val="10"/>
        <rFont val="Arial"/>
        <family val="2"/>
      </rPr>
      <t>(May 2021)</t>
    </r>
  </si>
  <si>
    <t>Cn</t>
  </si>
  <si>
    <t>Fluoride</t>
  </si>
  <si>
    <t>16984-48-8</t>
  </si>
  <si>
    <t>57-12-5</t>
  </si>
  <si>
    <t>Cyanide (free)</t>
  </si>
  <si>
    <t>Nitrate</t>
  </si>
  <si>
    <t>Nitrite</t>
  </si>
  <si>
    <t>14797-55-8</t>
  </si>
  <si>
    <t>14797-65-0</t>
  </si>
  <si>
    <t>NO3</t>
  </si>
  <si>
    <t>NO2</t>
  </si>
  <si>
    <t>Results in mg/L</t>
  </si>
  <si>
    <t>Office Filing:</t>
  </si>
  <si>
    <t>Completed form is filed with applicable departmental site records once reviewed.</t>
  </si>
  <si>
    <t>Retention Schedule # 14651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</si>
</sst>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
  </numFmts>
  <fonts count="16" x14ac:knownFonts="1">
    <font>
      <sz val="10"/>
      <name val="Arial"/>
    </font>
    <font>
      <sz val="11"/>
      <name val="Arial"/>
      <family val="2"/>
    </font>
    <font>
      <sz val="10"/>
      <name val="Arial"/>
      <family val="2"/>
    </font>
    <font>
      <b/>
      <sz val="11"/>
      <name val="Arial"/>
      <family val="2"/>
    </font>
    <font>
      <b/>
      <sz val="10"/>
      <name val="Arial"/>
      <family val="2"/>
    </font>
    <font>
      <sz val="7"/>
      <name val="Arial"/>
      <family val="2"/>
    </font>
    <font>
      <b/>
      <vertAlign val="superscript"/>
      <sz val="10"/>
      <name val="Arial"/>
      <family val="2"/>
    </font>
    <font>
      <sz val="8"/>
      <name val="Arial"/>
      <family val="2"/>
    </font>
    <font>
      <b/>
      <sz val="8"/>
      <name val="Arial"/>
      <family val="2"/>
    </font>
    <font>
      <b/>
      <vertAlign val="superscript"/>
      <sz val="8"/>
      <name val="Arial"/>
      <family val="2"/>
    </font>
    <font>
      <b/>
      <sz val="12"/>
      <name val="Arial"/>
      <family val="2"/>
    </font>
    <font>
      <sz val="8"/>
      <color rgb="FFFF0000"/>
      <name val="Arial"/>
      <family val="2"/>
    </font>
    <font>
      <vertAlign val="superscript"/>
      <sz val="7"/>
      <name val="Arial"/>
      <family val="2"/>
    </font>
    <font>
      <b/>
      <sz val="7"/>
      <name val="Arial"/>
      <family val="2"/>
    </font>
    <font>
      <b/>
      <sz val="20"/>
      <name val="Arial"/>
      <family val="2"/>
    </font>
    <font>
      <b/>
      <sz val="9"/>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99FF66"/>
        <bgColor indexed="64"/>
      </patternFill>
    </fill>
    <fill>
      <patternFill patternType="solid">
        <fgColor rgb="FFFFFF99"/>
        <bgColor indexed="64"/>
      </patternFill>
    </fill>
    <fill>
      <patternFill patternType="solid">
        <fgColor rgb="FF92D050"/>
        <bgColor indexed="64"/>
      </patternFill>
    </fill>
    <fill>
      <patternFill patternType="solid">
        <fgColor rgb="FFCDFFFF"/>
        <bgColor indexed="64"/>
      </patternFill>
    </fill>
    <fill>
      <patternFill patternType="solid">
        <fgColor theme="0" tint="-0.14999847407452621"/>
        <bgColor indexed="64"/>
      </patternFill>
    </fill>
  </fills>
  <borders count="54">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cellStyleXfs>
  <cellXfs count="207">
    <xf numFmtId="0" fontId="0" fillId="0" borderId="0" xfId="0"/>
    <xf numFmtId="0" fontId="2" fillId="0" borderId="0" xfId="0" applyFont="1"/>
    <xf numFmtId="0" fontId="2" fillId="0" borderId="0" xfId="0" applyFont="1" applyFill="1" applyBorder="1"/>
    <xf numFmtId="0" fontId="1" fillId="0" borderId="0" xfId="0" applyFont="1" applyFill="1" applyBorder="1"/>
    <xf numFmtId="0" fontId="0" fillId="0" borderId="0" xfId="0" applyFill="1"/>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8" fillId="0" borderId="32"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7" fillId="0" borderId="4" xfId="0" applyFont="1" applyBorder="1" applyAlignment="1">
      <alignment horizontal="right"/>
    </xf>
    <xf numFmtId="0" fontId="7" fillId="0" borderId="4" xfId="0" applyFont="1" applyBorder="1" applyAlignment="1">
      <alignment horizontal="right" vertical="center"/>
    </xf>
    <xf numFmtId="0" fontId="7" fillId="0" borderId="4" xfId="0" applyFont="1" applyBorder="1" applyAlignment="1">
      <alignment wrapText="1"/>
    </xf>
    <xf numFmtId="0" fontId="1" fillId="0" borderId="23" xfId="0" applyFont="1" applyFill="1" applyBorder="1" applyAlignment="1">
      <alignment horizont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2" fillId="0" borderId="4" xfId="0" applyFont="1" applyBorder="1" applyAlignment="1">
      <alignment horizontal="center"/>
    </xf>
    <xf numFmtId="0" fontId="2" fillId="0" borderId="22" xfId="0" applyFont="1" applyBorder="1" applyAlignment="1">
      <alignment horizontal="center"/>
    </xf>
    <xf numFmtId="0" fontId="2" fillId="0" borderId="16" xfId="0" applyFont="1" applyBorder="1" applyAlignment="1">
      <alignment horizontal="center"/>
    </xf>
    <xf numFmtId="0" fontId="8" fillId="3" borderId="44" xfId="0" applyFont="1" applyFill="1" applyBorder="1" applyAlignment="1" applyProtection="1">
      <alignment horizontal="center" vertical="center" wrapText="1"/>
    </xf>
    <xf numFmtId="1" fontId="2" fillId="0" borderId="12" xfId="0" applyNumberFormat="1" applyFont="1" applyBorder="1" applyAlignment="1">
      <alignment horizontal="center"/>
    </xf>
    <xf numFmtId="0" fontId="0" fillId="0" borderId="0" xfId="0" applyAlignment="1">
      <alignment horizontal="center"/>
    </xf>
    <xf numFmtId="0" fontId="2" fillId="0" borderId="11" xfId="0" applyFont="1" applyBorder="1"/>
    <xf numFmtId="0" fontId="2" fillId="0" borderId="22" xfId="0" applyFont="1" applyBorder="1"/>
    <xf numFmtId="0" fontId="2" fillId="0" borderId="3" xfId="0" applyFont="1" applyBorder="1"/>
    <xf numFmtId="0" fontId="2" fillId="0" borderId="4" xfId="0" applyFont="1" applyBorder="1"/>
    <xf numFmtId="2" fontId="2" fillId="0" borderId="2" xfId="0" applyNumberFormat="1" applyFont="1" applyBorder="1" applyAlignment="1">
      <alignment horizontal="center"/>
    </xf>
    <xf numFmtId="166" fontId="2" fillId="0" borderId="2" xfId="0" applyNumberFormat="1" applyFont="1" applyBorder="1" applyAlignment="1">
      <alignment horizontal="center"/>
    </xf>
    <xf numFmtId="1" fontId="2" fillId="0" borderId="2" xfId="0" applyNumberFormat="1" applyFont="1" applyBorder="1" applyAlignment="1">
      <alignment horizontal="center"/>
    </xf>
    <xf numFmtId="164" fontId="2" fillId="0" borderId="2" xfId="0" applyNumberFormat="1" applyFont="1" applyBorder="1" applyAlignment="1">
      <alignment horizontal="center"/>
    </xf>
    <xf numFmtId="165" fontId="2" fillId="0" borderId="2" xfId="0" applyNumberFormat="1" applyFont="1" applyBorder="1" applyAlignment="1">
      <alignment horizontal="center"/>
    </xf>
    <xf numFmtId="49" fontId="2" fillId="0" borderId="4" xfId="0" applyNumberFormat="1" applyFont="1" applyBorder="1"/>
    <xf numFmtId="49" fontId="2" fillId="0" borderId="4" xfId="0" applyNumberFormat="1" applyFont="1" applyBorder="1" applyAlignment="1">
      <alignment horizontal="center"/>
    </xf>
    <xf numFmtId="0" fontId="2" fillId="0" borderId="15" xfId="0" applyFont="1" applyBorder="1"/>
    <xf numFmtId="0" fontId="2" fillId="0" borderId="16" xfId="0" applyFont="1" applyBorder="1"/>
    <xf numFmtId="1" fontId="2" fillId="0" borderId="13" xfId="0" applyNumberFormat="1" applyFont="1" applyBorder="1" applyAlignment="1">
      <alignment horizontal="center"/>
    </xf>
    <xf numFmtId="0" fontId="7" fillId="0" borderId="4" xfId="0" applyFont="1" applyBorder="1" applyAlignment="1">
      <alignment horizontal="left" vertical="center" wrapText="1"/>
    </xf>
    <xf numFmtId="0" fontId="8" fillId="0" borderId="33" xfId="0" applyFont="1" applyBorder="1" applyAlignment="1" applyProtection="1">
      <alignment horizontal="center" vertical="center" wrapText="1"/>
    </xf>
    <xf numFmtId="0" fontId="7" fillId="0" borderId="4" xfId="0" applyFont="1" applyBorder="1" applyAlignment="1">
      <alignment horizontal="left" wrapText="1"/>
    </xf>
    <xf numFmtId="0" fontId="7" fillId="0" borderId="4" xfId="0" applyFont="1" applyBorder="1" applyAlignment="1">
      <alignment horizontal="left"/>
    </xf>
    <xf numFmtId="0" fontId="0" fillId="0" borderId="0" xfId="0" applyProtection="1">
      <protection locked="0"/>
    </xf>
    <xf numFmtId="0" fontId="2" fillId="0" borderId="0" xfId="0" applyFont="1" applyProtection="1">
      <protection locked="0"/>
    </xf>
    <xf numFmtId="0" fontId="7" fillId="9" borderId="53" xfId="0" applyFont="1" applyFill="1" applyBorder="1" applyAlignment="1" applyProtection="1">
      <alignment horizontal="center" vertical="center"/>
      <protection locked="0"/>
    </xf>
    <xf numFmtId="0" fontId="2" fillId="0" borderId="0" xfId="0" applyFont="1" applyAlignment="1" applyProtection="1">
      <alignment wrapText="1"/>
      <protection locked="0"/>
    </xf>
    <xf numFmtId="0" fontId="2" fillId="0" borderId="0" xfId="0" applyFont="1" applyFill="1" applyProtection="1">
      <protection locked="0"/>
    </xf>
    <xf numFmtId="0" fontId="8" fillId="0" borderId="0" xfId="0" applyFont="1" applyProtection="1">
      <protection locked="0"/>
    </xf>
    <xf numFmtId="0" fontId="5" fillId="9" borderId="22"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9" borderId="31"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wrapText="1"/>
      <protection locked="0"/>
    </xf>
    <xf numFmtId="0" fontId="5" fillId="2" borderId="4" xfId="0" quotePrefix="1"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9" borderId="16" xfId="0" applyFont="1" applyFill="1" applyBorder="1" applyAlignment="1" applyProtection="1">
      <alignment horizontal="center" vertical="center" wrapText="1"/>
      <protection locked="0"/>
    </xf>
    <xf numFmtId="0" fontId="5" fillId="0" borderId="16" xfId="0" quotePrefix="1" applyNumberFormat="1" applyFont="1" applyBorder="1" applyAlignment="1" applyProtection="1">
      <alignment horizontal="center" vertical="center"/>
      <protection locked="0"/>
    </xf>
    <xf numFmtId="0" fontId="13" fillId="10" borderId="48" xfId="0" applyFont="1" applyFill="1" applyBorder="1" applyAlignment="1" applyProtection="1">
      <alignment horizontal="center"/>
      <protection locked="0"/>
    </xf>
    <xf numFmtId="0" fontId="5" fillId="2" borderId="1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9" borderId="22" xfId="0" applyFont="1" applyFill="1" applyBorder="1" applyAlignment="1" applyProtection="1">
      <alignment horizontal="center" vertical="center"/>
      <protection locked="0"/>
    </xf>
    <xf numFmtId="0" fontId="5" fillId="2" borderId="22" xfId="0" quotePrefix="1" applyNumberFormat="1"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5" fillId="9" borderId="7" xfId="0" applyFont="1" applyFill="1" applyBorder="1" applyAlignment="1" applyProtection="1">
      <alignment horizontal="center" vertical="center"/>
      <protection locked="0"/>
    </xf>
    <xf numFmtId="0" fontId="5" fillId="2" borderId="7" xfId="0" quotePrefix="1" applyNumberFormat="1" applyFont="1" applyFill="1" applyBorder="1" applyAlignment="1" applyProtection="1">
      <alignment horizontal="center" vertical="center"/>
      <protection locked="0"/>
    </xf>
    <xf numFmtId="0" fontId="5" fillId="2" borderId="16" xfId="0" quotePrefix="1" applyNumberFormat="1"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0" borderId="52" xfId="0" applyFont="1" applyBorder="1" applyAlignment="1" applyProtection="1">
      <alignment horizontal="left" vertical="center"/>
    </xf>
    <xf numFmtId="0" fontId="0" fillId="0" borderId="0" xfId="0" applyProtection="1"/>
    <xf numFmtId="0" fontId="2" fillId="0" borderId="0" xfId="0" applyFont="1" applyProtection="1"/>
    <xf numFmtId="0" fontId="13" fillId="0" borderId="11" xfId="0" applyFont="1" applyBorder="1" applyAlignment="1" applyProtection="1">
      <alignment horizontal="left" vertical="center"/>
    </xf>
    <xf numFmtId="0" fontId="5" fillId="0" borderId="22" xfId="0" applyFont="1" applyBorder="1" applyAlignment="1" applyProtection="1">
      <alignment horizontal="center" vertical="center"/>
    </xf>
    <xf numFmtId="0" fontId="13" fillId="0" borderId="3" xfId="0" applyFont="1" applyBorder="1" applyAlignment="1" applyProtection="1">
      <alignment horizontal="left" vertical="center"/>
    </xf>
    <xf numFmtId="0" fontId="5" fillId="0" borderId="4" xfId="0" applyFont="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2" xfId="0" applyFont="1" applyFill="1" applyBorder="1" applyAlignment="1" applyProtection="1">
      <alignment horizontal="center" vertical="center" wrapText="1"/>
    </xf>
    <xf numFmtId="0" fontId="13" fillId="10" borderId="46" xfId="0" applyFont="1" applyFill="1" applyBorder="1" applyAlignment="1" applyProtection="1">
      <alignment horizontal="center"/>
    </xf>
    <xf numFmtId="0" fontId="5" fillId="0" borderId="4" xfId="0" applyNumberFormat="1" applyFont="1" applyBorder="1" applyAlignment="1" applyProtection="1">
      <alignment horizontal="center" vertical="center"/>
    </xf>
    <xf numFmtId="0" fontId="13" fillId="10" borderId="51" xfId="0" applyFont="1" applyFill="1" applyBorder="1" applyAlignment="1" applyProtection="1">
      <alignment horizontal="center"/>
    </xf>
    <xf numFmtId="0" fontId="5" fillId="0" borderId="4" xfId="0" quotePrefix="1" applyNumberFormat="1" applyFont="1" applyBorder="1" applyAlignment="1" applyProtection="1">
      <alignment horizontal="center" vertical="center"/>
    </xf>
    <xf numFmtId="0" fontId="13" fillId="0" borderId="10" xfId="0" applyFont="1" applyBorder="1" applyAlignment="1" applyProtection="1">
      <alignment horizontal="left" vertical="center"/>
    </xf>
    <xf numFmtId="0" fontId="13" fillId="0" borderId="15" xfId="0" applyFont="1" applyBorder="1" applyAlignment="1" applyProtection="1">
      <alignment horizontal="left" vertical="center" wrapText="1"/>
    </xf>
    <xf numFmtId="0" fontId="5" fillId="0" borderId="22" xfId="0" applyNumberFormat="1"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6" xfId="0" applyNumberFormat="1"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3" fillId="9" borderId="15" xfId="0" applyFont="1" applyFill="1" applyBorder="1" applyAlignment="1" applyProtection="1">
      <alignment horizontal="left" vertical="center"/>
      <protection locked="0"/>
    </xf>
    <xf numFmtId="0" fontId="5" fillId="9" borderId="16" xfId="0" applyFont="1" applyFill="1" applyBorder="1" applyAlignment="1" applyProtection="1">
      <alignment horizontal="center" vertical="center"/>
      <protection locked="0"/>
    </xf>
    <xf numFmtId="0" fontId="5" fillId="9" borderId="16" xfId="0" quotePrefix="1"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8" fillId="0" borderId="4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1" applyFont="1" applyBorder="1" applyAlignment="1" applyProtection="1">
      <alignment horizontal="center" vertical="center"/>
    </xf>
    <xf numFmtId="0" fontId="5" fillId="0" borderId="31" xfId="1" applyFont="1" applyBorder="1" applyAlignment="1" applyProtection="1">
      <alignment horizontal="center" vertical="center"/>
    </xf>
    <xf numFmtId="0" fontId="5" fillId="0" borderId="47" xfId="1" applyFont="1" applyBorder="1" applyAlignment="1" applyProtection="1">
      <alignment horizontal="center" vertical="center"/>
    </xf>
    <xf numFmtId="0" fontId="5" fillId="0" borderId="26" xfId="1" applyFont="1" applyBorder="1" applyAlignment="1" applyProtection="1">
      <alignment horizontal="center" vertical="center"/>
    </xf>
    <xf numFmtId="0" fontId="5" fillId="0" borderId="48" xfId="1" applyFont="1" applyBorder="1" applyAlignment="1" applyProtection="1">
      <alignment horizontal="center" vertical="center" wrapText="1"/>
    </xf>
    <xf numFmtId="0" fontId="5" fillId="0" borderId="43" xfId="1" applyFont="1" applyBorder="1" applyAlignment="1" applyProtection="1">
      <alignment horizontal="center" vertical="center" wrapText="1"/>
    </xf>
    <xf numFmtId="0" fontId="14" fillId="0" borderId="18"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9" borderId="3"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5" fillId="9" borderId="2" xfId="0" applyFont="1" applyFill="1" applyBorder="1" applyAlignment="1" applyProtection="1">
      <alignment horizontal="center" vertical="center"/>
      <protection locked="0"/>
    </xf>
    <xf numFmtId="0" fontId="3" fillId="10" borderId="31" xfId="0" applyFont="1" applyFill="1" applyBorder="1" applyAlignment="1" applyProtection="1">
      <alignment horizontal="center" vertical="center"/>
    </xf>
    <xf numFmtId="0" fontId="3" fillId="10" borderId="22" xfId="0" applyFont="1" applyFill="1" applyBorder="1" applyAlignment="1" applyProtection="1">
      <alignment horizontal="center" vertical="center"/>
    </xf>
    <xf numFmtId="0" fontId="3" fillId="10" borderId="12" xfId="0" applyFont="1" applyFill="1" applyBorder="1" applyAlignment="1" applyProtection="1">
      <alignment horizontal="center" vertical="center"/>
    </xf>
    <xf numFmtId="0" fontId="7" fillId="9" borderId="26"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protection locked="0"/>
    </xf>
    <xf numFmtId="0" fontId="7" fillId="9" borderId="7" xfId="0" applyFont="1" applyFill="1" applyBorder="1" applyAlignment="1" applyProtection="1">
      <alignment horizontal="center" vertical="center"/>
      <protection locked="0"/>
    </xf>
    <xf numFmtId="0" fontId="7" fillId="9" borderId="17"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5" fillId="9" borderId="11" xfId="0" applyFont="1" applyFill="1" applyBorder="1" applyAlignment="1" applyProtection="1">
      <alignment horizontal="center" vertical="center"/>
      <protection locked="0"/>
    </xf>
    <xf numFmtId="0" fontId="5" fillId="9" borderId="22"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15" fillId="6" borderId="27" xfId="0" applyFont="1" applyFill="1" applyBorder="1" applyAlignment="1" applyProtection="1">
      <alignment horizontal="center" vertical="center"/>
      <protection locked="0"/>
    </xf>
    <xf numFmtId="0" fontId="15" fillId="6" borderId="29"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wrapText="1"/>
      <protection locked="0"/>
    </xf>
    <xf numFmtId="0" fontId="15" fillId="6" borderId="20"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35"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5" fillId="9" borderId="8" xfId="0" applyFont="1" applyFill="1" applyBorder="1" applyAlignment="1" applyProtection="1">
      <alignment horizontal="center" vertical="center"/>
      <protection locked="0"/>
    </xf>
    <xf numFmtId="0" fontId="5" fillId="9" borderId="35" xfId="0" applyFont="1" applyFill="1" applyBorder="1" applyAlignment="1" applyProtection="1">
      <alignment horizontal="center" vertical="center"/>
      <protection locked="0"/>
    </xf>
    <xf numFmtId="0" fontId="5" fillId="9" borderId="30" xfId="0" applyFont="1" applyFill="1" applyBorder="1" applyAlignment="1" applyProtection="1">
      <alignment horizontal="center" vertical="center"/>
      <protection locked="0"/>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0" fontId="5" fillId="9" borderId="36" xfId="0" applyFont="1" applyFill="1" applyBorder="1" applyAlignment="1" applyProtection="1">
      <alignment horizontal="center" vertical="center"/>
      <protection locked="0"/>
    </xf>
    <xf numFmtId="0" fontId="5" fillId="9" borderId="37"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8" fillId="0" borderId="4" xfId="0" applyFont="1" applyBorder="1" applyAlignment="1">
      <alignment horizontal="left"/>
    </xf>
    <xf numFmtId="0" fontId="8" fillId="12" borderId="4" xfId="0" applyFont="1" applyFill="1" applyBorder="1" applyAlignment="1">
      <alignment horizontal="left" vertical="center"/>
    </xf>
    <xf numFmtId="0" fontId="7" fillId="12" borderId="4" xfId="0" applyFont="1" applyFill="1" applyBorder="1" applyAlignment="1">
      <alignment horizontal="left" vertical="center"/>
    </xf>
    <xf numFmtId="0" fontId="14" fillId="0" borderId="0" xfId="0" applyFont="1" applyAlignment="1">
      <alignment horizontal="center" vertical="center"/>
    </xf>
    <xf numFmtId="0" fontId="7" fillId="0" borderId="4" xfId="0" applyFont="1" applyBorder="1" applyAlignment="1">
      <alignment horizontal="left" wrapText="1"/>
    </xf>
    <xf numFmtId="0" fontId="7" fillId="0" borderId="4" xfId="0" applyFont="1" applyBorder="1" applyAlignment="1">
      <alignment horizontal="left"/>
    </xf>
    <xf numFmtId="0" fontId="10" fillId="5" borderId="27" xfId="0" applyFont="1" applyFill="1" applyBorder="1" applyAlignment="1">
      <alignment horizontal="center"/>
    </xf>
    <xf numFmtId="0" fontId="10" fillId="5" borderId="28" xfId="0" applyFont="1" applyFill="1" applyBorder="1" applyAlignment="1">
      <alignment horizontal="center"/>
    </xf>
    <xf numFmtId="0" fontId="10" fillId="5" borderId="29" xfId="0" applyFont="1" applyFill="1" applyBorder="1" applyAlignment="1">
      <alignment horizontal="center"/>
    </xf>
    <xf numFmtId="0" fontId="4" fillId="4" borderId="2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1" fillId="0" borderId="39" xfId="0" applyFont="1" applyFill="1" applyBorder="1" applyAlignment="1"/>
    <xf numFmtId="0" fontId="1" fillId="0" borderId="40" xfId="0" applyFont="1" applyFill="1" applyBorder="1" applyAlignment="1"/>
    <xf numFmtId="0" fontId="1" fillId="0" borderId="8" xfId="0" applyFont="1" applyFill="1" applyBorder="1" applyAlignment="1"/>
    <xf numFmtId="0" fontId="1" fillId="0" borderId="30" xfId="0" applyFont="1" applyFill="1" applyBorder="1" applyAlignment="1"/>
    <xf numFmtId="0" fontId="1" fillId="0" borderId="36" xfId="0" applyFont="1" applyFill="1" applyBorder="1" applyAlignment="1"/>
    <xf numFmtId="0" fontId="1" fillId="0" borderId="38" xfId="0" applyFont="1" applyFill="1" applyBorder="1" applyAlignment="1"/>
    <xf numFmtId="0" fontId="4" fillId="4" borderId="21" xfId="0" applyFont="1" applyFill="1" applyBorder="1" applyAlignment="1">
      <alignment horizontal="center" vertical="center"/>
    </xf>
    <xf numFmtId="0" fontId="4" fillId="4" borderId="42" xfId="0" applyFont="1" applyFill="1" applyBorder="1" applyAlignment="1">
      <alignment horizontal="center" vertical="center"/>
    </xf>
    <xf numFmtId="0" fontId="4" fillId="11" borderId="21" xfId="0" applyFont="1" applyFill="1" applyBorder="1" applyAlignment="1">
      <alignment horizontal="center" vertical="center" wrapText="1"/>
    </xf>
    <xf numFmtId="0" fontId="4" fillId="11" borderId="4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FF99"/>
      <color rgb="FFCDFFFF"/>
      <color rgb="FF97FFFF"/>
      <color rgb="FF66FFFF"/>
      <color rgb="FF00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74469</xdr:colOff>
      <xdr:row>0</xdr:row>
      <xdr:rowOff>150669</xdr:rowOff>
    </xdr:from>
    <xdr:to>
      <xdr:col>11</xdr:col>
      <xdr:colOff>450274</xdr:colOff>
      <xdr:row>2</xdr:row>
      <xdr:rowOff>69273</xdr:rowOff>
    </xdr:to>
    <xdr:pic>
      <xdr:nvPicPr>
        <xdr:cNvPr id="3" name="Picture 2" descr="C:\Users\arnoldlc\Pictures\logo_black.jpg"/>
        <xdr:cNvPicPr/>
      </xdr:nvPicPr>
      <xdr:blipFill>
        <a:blip xmlns:r="http://schemas.openxmlformats.org/officeDocument/2006/relationships" r:embed="rId1" cstate="print"/>
        <a:srcRect/>
        <a:stretch>
          <a:fillRect/>
        </a:stretch>
      </xdr:blipFill>
      <xdr:spPr bwMode="auto">
        <a:xfrm>
          <a:off x="6828560" y="150669"/>
          <a:ext cx="938646" cy="3169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tabSelected="1" view="pageLayout" zoomScale="110" zoomScaleNormal="100" zoomScalePageLayoutView="110" workbookViewId="0">
      <selection activeCell="B21" sqref="B21"/>
    </sheetView>
  </sheetViews>
  <sheetFormatPr defaultRowHeight="12.75" x14ac:dyDescent="0.2"/>
  <cols>
    <col min="1" max="1" width="18.140625" style="42" customWidth="1"/>
    <col min="2" max="2" width="8.7109375" style="42" customWidth="1"/>
    <col min="3" max="3" width="8" style="42" customWidth="1"/>
    <col min="4" max="4" width="8.42578125" style="42" customWidth="1"/>
    <col min="5" max="6" width="8" style="42" customWidth="1"/>
    <col min="7" max="8" width="10.42578125" style="42" customWidth="1"/>
    <col min="9" max="14" width="8" style="42" customWidth="1"/>
    <col min="15" max="16" width="8.5703125" style="42" customWidth="1"/>
    <col min="17" max="16384" width="9.140625" style="42"/>
  </cols>
  <sheetData>
    <row r="1" spans="1:25" ht="15.75" customHeight="1" x14ac:dyDescent="0.2">
      <c r="A1" s="7" t="s">
        <v>110</v>
      </c>
      <c r="B1" s="115" t="s">
        <v>112</v>
      </c>
      <c r="C1" s="116"/>
      <c r="D1" s="116"/>
      <c r="E1" s="116"/>
      <c r="F1" s="116"/>
      <c r="G1" s="116"/>
      <c r="H1" s="117"/>
      <c r="I1" s="108" t="s">
        <v>104</v>
      </c>
      <c r="J1" s="109"/>
      <c r="K1" s="72"/>
      <c r="L1" s="73"/>
    </row>
    <row r="2" spans="1:25" ht="15.75" customHeight="1" thickBot="1" x14ac:dyDescent="0.25">
      <c r="A2" s="5" t="s">
        <v>6</v>
      </c>
      <c r="B2" s="118"/>
      <c r="C2" s="119"/>
      <c r="D2" s="119"/>
      <c r="E2" s="119"/>
      <c r="F2" s="119"/>
      <c r="G2" s="119"/>
      <c r="H2" s="120"/>
      <c r="I2" s="110"/>
      <c r="J2" s="111"/>
      <c r="K2" s="72"/>
      <c r="L2" s="72"/>
      <c r="M2" s="41"/>
      <c r="N2" s="41"/>
    </row>
    <row r="3" spans="1:25" ht="15.75" customHeight="1" thickBot="1" x14ac:dyDescent="0.25">
      <c r="A3" s="6" t="s">
        <v>7</v>
      </c>
      <c r="B3" s="121"/>
      <c r="C3" s="122"/>
      <c r="D3" s="122"/>
      <c r="E3" s="122"/>
      <c r="F3" s="122"/>
      <c r="G3" s="122"/>
      <c r="H3" s="123"/>
      <c r="I3" s="71" t="s">
        <v>111</v>
      </c>
      <c r="J3" s="43"/>
      <c r="K3" s="72"/>
      <c r="L3" s="72"/>
      <c r="M3" s="41"/>
      <c r="N3" s="41"/>
      <c r="O3" s="44"/>
      <c r="P3" s="44"/>
      <c r="Q3" s="44"/>
      <c r="R3" s="44"/>
      <c r="S3" s="44"/>
      <c r="T3" s="44"/>
      <c r="U3" s="44"/>
      <c r="V3" s="44"/>
      <c r="W3" s="44"/>
      <c r="X3" s="44"/>
      <c r="Y3" s="44"/>
    </row>
    <row r="4" spans="1:25" s="45" customFormat="1" ht="15.75" customHeight="1" x14ac:dyDescent="0.2">
      <c r="A4" s="124" t="s">
        <v>107</v>
      </c>
      <c r="B4" s="125"/>
      <c r="C4" s="126"/>
      <c r="D4" s="134"/>
      <c r="E4" s="135"/>
      <c r="F4" s="136"/>
      <c r="G4" s="130" t="s">
        <v>144</v>
      </c>
      <c r="H4" s="131"/>
      <c r="I4" s="137"/>
      <c r="J4" s="138"/>
      <c r="K4" s="139"/>
      <c r="L4" s="140"/>
      <c r="M4" s="139"/>
      <c r="N4" s="140"/>
    </row>
    <row r="5" spans="1:25" s="45" customFormat="1" ht="15.75" customHeight="1" x14ac:dyDescent="0.2">
      <c r="A5" s="127" t="s">
        <v>108</v>
      </c>
      <c r="B5" s="128"/>
      <c r="C5" s="129"/>
      <c r="D5" s="112"/>
      <c r="E5" s="113"/>
      <c r="F5" s="114"/>
      <c r="G5" s="132" t="s">
        <v>216</v>
      </c>
      <c r="H5" s="133"/>
      <c r="I5" s="56"/>
      <c r="J5" s="55"/>
      <c r="K5" s="54"/>
      <c r="L5" s="55"/>
      <c r="M5" s="54"/>
      <c r="N5" s="55"/>
    </row>
    <row r="6" spans="1:25" s="45" customFormat="1" ht="15.75" customHeight="1" x14ac:dyDescent="0.2">
      <c r="A6" s="127" t="s">
        <v>109</v>
      </c>
      <c r="B6" s="128"/>
      <c r="C6" s="129"/>
      <c r="D6" s="112" t="s">
        <v>114</v>
      </c>
      <c r="E6" s="113"/>
      <c r="F6" s="114"/>
      <c r="G6" s="132" t="s">
        <v>105</v>
      </c>
      <c r="H6" s="133"/>
      <c r="I6" s="56"/>
      <c r="J6" s="55"/>
      <c r="K6" s="54"/>
      <c r="L6" s="55"/>
      <c r="M6" s="54"/>
      <c r="N6" s="55"/>
    </row>
    <row r="7" spans="1:25" s="45" customFormat="1" ht="15.75" customHeight="1" x14ac:dyDescent="0.2">
      <c r="A7" s="127" t="s">
        <v>183</v>
      </c>
      <c r="B7" s="128"/>
      <c r="C7" s="129"/>
      <c r="D7" s="112"/>
      <c r="E7" s="113"/>
      <c r="F7" s="114"/>
      <c r="G7" s="132" t="s">
        <v>106</v>
      </c>
      <c r="H7" s="133"/>
      <c r="I7" s="56"/>
      <c r="J7" s="55"/>
      <c r="K7" s="54"/>
      <c r="L7" s="55"/>
      <c r="M7" s="54"/>
      <c r="N7" s="55"/>
    </row>
    <row r="8" spans="1:25" s="45" customFormat="1" ht="15.75" customHeight="1" thickBot="1" x14ac:dyDescent="0.25">
      <c r="A8" s="150" t="s">
        <v>184</v>
      </c>
      <c r="B8" s="151"/>
      <c r="C8" s="152"/>
      <c r="D8" s="153"/>
      <c r="E8" s="154"/>
      <c r="F8" s="155"/>
      <c r="G8" s="156" t="s">
        <v>162</v>
      </c>
      <c r="H8" s="157"/>
      <c r="I8" s="62"/>
      <c r="J8" s="61"/>
      <c r="K8" s="60"/>
      <c r="L8" s="61"/>
      <c r="M8" s="60"/>
      <c r="N8" s="61"/>
    </row>
    <row r="9" spans="1:25" s="45" customFormat="1" ht="15.75" customHeight="1" thickBot="1" x14ac:dyDescent="0.25">
      <c r="A9" s="162" t="s">
        <v>185</v>
      </c>
      <c r="B9" s="163"/>
      <c r="C9" s="164"/>
      <c r="D9" s="158"/>
      <c r="E9" s="159"/>
      <c r="F9" s="159"/>
      <c r="G9" s="160"/>
      <c r="H9" s="161"/>
      <c r="I9" s="41"/>
      <c r="J9" s="41"/>
      <c r="K9" s="41"/>
      <c r="L9" s="41"/>
      <c r="M9" s="41"/>
      <c r="N9" s="41"/>
    </row>
    <row r="10" spans="1:25" ht="15.75" customHeight="1" thickBot="1" x14ac:dyDescent="0.25">
      <c r="A10" s="147" t="s">
        <v>161</v>
      </c>
      <c r="B10" s="148"/>
      <c r="C10" s="148"/>
      <c r="D10" s="148"/>
      <c r="E10" s="148"/>
      <c r="F10" s="148"/>
      <c r="G10" s="148"/>
      <c r="H10" s="149"/>
      <c r="I10" s="141" t="s">
        <v>235</v>
      </c>
      <c r="J10" s="142"/>
      <c r="K10" s="41"/>
      <c r="L10" s="41"/>
      <c r="M10" s="41"/>
      <c r="N10" s="41"/>
    </row>
    <row r="11" spans="1:25" s="46" customFormat="1" ht="34.5" thickBot="1" x14ac:dyDescent="0.25">
      <c r="A11" s="8" t="s">
        <v>186</v>
      </c>
      <c r="B11" s="38" t="s">
        <v>92</v>
      </c>
      <c r="C11" s="9" t="s">
        <v>188</v>
      </c>
      <c r="D11" s="10" t="s">
        <v>189</v>
      </c>
      <c r="E11" s="10" t="s">
        <v>190</v>
      </c>
      <c r="F11" s="10" t="s">
        <v>191</v>
      </c>
      <c r="G11" s="10" t="s">
        <v>192</v>
      </c>
      <c r="H11" s="20" t="s">
        <v>193</v>
      </c>
    </row>
    <row r="12" spans="1:25" ht="15.75" customHeight="1" x14ac:dyDescent="0.2">
      <c r="A12" s="74" t="s">
        <v>2</v>
      </c>
      <c r="B12" s="75" t="s">
        <v>145</v>
      </c>
      <c r="C12" s="47"/>
      <c r="D12" s="78" t="s">
        <v>195</v>
      </c>
      <c r="E12" s="48"/>
      <c r="F12" s="48"/>
      <c r="G12" s="79">
        <v>6.0000000000000001E-3</v>
      </c>
      <c r="H12" s="80">
        <f>G12*10</f>
        <v>0.06</v>
      </c>
      <c r="I12" s="49"/>
      <c r="J12" s="50"/>
      <c r="K12" s="49"/>
      <c r="L12" s="50"/>
      <c r="M12" s="51"/>
      <c r="N12" s="50"/>
    </row>
    <row r="13" spans="1:25" ht="15.75" customHeight="1" x14ac:dyDescent="0.2">
      <c r="A13" s="76" t="s">
        <v>3</v>
      </c>
      <c r="B13" s="77" t="s">
        <v>146</v>
      </c>
      <c r="C13" s="52"/>
      <c r="D13" s="77">
        <v>6010</v>
      </c>
      <c r="E13" s="53"/>
      <c r="F13" s="53"/>
      <c r="G13" s="81">
        <v>4.0000000000000001E-3</v>
      </c>
      <c r="H13" s="82">
        <f t="shared" ref="H13:H15" si="0">G13*10</f>
        <v>0.04</v>
      </c>
      <c r="I13" s="54"/>
      <c r="J13" s="55"/>
      <c r="K13" s="54"/>
      <c r="L13" s="55"/>
      <c r="M13" s="56"/>
      <c r="N13" s="55"/>
    </row>
    <row r="14" spans="1:25" ht="15.75" customHeight="1" x14ac:dyDescent="0.2">
      <c r="A14" s="76" t="s">
        <v>4</v>
      </c>
      <c r="B14" s="77" t="s">
        <v>147</v>
      </c>
      <c r="C14" s="52"/>
      <c r="D14" s="77">
        <v>6010</v>
      </c>
      <c r="E14" s="53"/>
      <c r="F14" s="53"/>
      <c r="G14" s="81">
        <v>0.76</v>
      </c>
      <c r="H14" s="82">
        <f t="shared" si="0"/>
        <v>7.6</v>
      </c>
      <c r="I14" s="54"/>
      <c r="J14" s="55"/>
      <c r="K14" s="54"/>
      <c r="L14" s="55"/>
      <c r="M14" s="56"/>
      <c r="N14" s="55"/>
    </row>
    <row r="15" spans="1:25" ht="15.75" customHeight="1" x14ac:dyDescent="0.2">
      <c r="A15" s="76" t="s">
        <v>5</v>
      </c>
      <c r="B15" s="77" t="s">
        <v>76</v>
      </c>
      <c r="C15" s="52"/>
      <c r="D15" s="77">
        <v>6020</v>
      </c>
      <c r="E15" s="53"/>
      <c r="F15" s="53"/>
      <c r="G15" s="83">
        <v>2E-3</v>
      </c>
      <c r="H15" s="82">
        <f t="shared" si="0"/>
        <v>0.02</v>
      </c>
      <c r="I15" s="54"/>
      <c r="J15" s="55"/>
      <c r="K15" s="54"/>
      <c r="L15" s="55"/>
      <c r="M15" s="56"/>
      <c r="N15" s="55"/>
    </row>
    <row r="16" spans="1:25" ht="15.75" customHeight="1" thickBot="1" x14ac:dyDescent="0.25">
      <c r="A16" s="93"/>
      <c r="B16" s="94"/>
      <c r="C16" s="57"/>
      <c r="D16" s="94"/>
      <c r="E16" s="95"/>
      <c r="F16" s="95"/>
      <c r="G16" s="58"/>
      <c r="H16" s="59"/>
      <c r="I16" s="60"/>
      <c r="J16" s="61"/>
      <c r="K16" s="60"/>
      <c r="L16" s="61"/>
      <c r="M16" s="62"/>
      <c r="N16" s="61"/>
    </row>
    <row r="17" spans="1:14" ht="15.75" customHeight="1" thickBot="1" x14ac:dyDescent="0.25">
      <c r="A17" s="147" t="s">
        <v>217</v>
      </c>
      <c r="B17" s="148"/>
      <c r="C17" s="148"/>
      <c r="D17" s="148"/>
      <c r="E17" s="148"/>
      <c r="F17" s="148"/>
      <c r="G17" s="148"/>
      <c r="H17" s="149"/>
      <c r="I17" s="143" t="s">
        <v>113</v>
      </c>
      <c r="J17" s="144"/>
      <c r="K17" s="41"/>
      <c r="L17" s="41"/>
      <c r="M17" s="41"/>
      <c r="N17" s="41"/>
    </row>
    <row r="18" spans="1:14" s="46" customFormat="1" ht="35.25" customHeight="1" thickBot="1" x14ac:dyDescent="0.25">
      <c r="A18" s="8" t="s">
        <v>186</v>
      </c>
      <c r="B18" s="9" t="s">
        <v>188</v>
      </c>
      <c r="C18" s="100" t="s">
        <v>189</v>
      </c>
      <c r="D18" s="101"/>
      <c r="E18" s="10" t="s">
        <v>196</v>
      </c>
      <c r="F18" s="10" t="s">
        <v>197</v>
      </c>
      <c r="G18" s="10" t="s">
        <v>202</v>
      </c>
      <c r="H18" s="20" t="s">
        <v>218</v>
      </c>
      <c r="I18" s="145"/>
      <c r="J18" s="146"/>
      <c r="K18" s="41"/>
      <c r="L18" s="41"/>
    </row>
    <row r="19" spans="1:14" ht="15.75" customHeight="1" x14ac:dyDescent="0.2">
      <c r="A19" s="74" t="s">
        <v>180</v>
      </c>
      <c r="B19" s="63"/>
      <c r="C19" s="102" t="s">
        <v>219</v>
      </c>
      <c r="D19" s="103"/>
      <c r="E19" s="64"/>
      <c r="F19" s="64"/>
      <c r="G19" s="86">
        <v>5</v>
      </c>
      <c r="H19" s="87" t="s">
        <v>200</v>
      </c>
      <c r="I19" s="96"/>
      <c r="J19" s="97"/>
      <c r="K19" s="96"/>
      <c r="L19" s="97"/>
      <c r="M19" s="96"/>
      <c r="N19" s="97"/>
    </row>
    <row r="20" spans="1:14" ht="15.75" customHeight="1" x14ac:dyDescent="0.2">
      <c r="A20" s="76" t="s">
        <v>181</v>
      </c>
      <c r="B20" s="65"/>
      <c r="C20" s="104" t="s">
        <v>220</v>
      </c>
      <c r="D20" s="105"/>
      <c r="E20" s="53"/>
      <c r="F20" s="53"/>
      <c r="G20" s="81">
        <v>5</v>
      </c>
      <c r="H20" s="88" t="s">
        <v>200</v>
      </c>
      <c r="I20" s="54"/>
      <c r="J20" s="55"/>
      <c r="K20" s="54"/>
      <c r="L20" s="55"/>
      <c r="M20" s="54"/>
      <c r="N20" s="55"/>
    </row>
    <row r="21" spans="1:14" ht="15.75" customHeight="1" x14ac:dyDescent="0.2">
      <c r="A21" s="84" t="s">
        <v>201</v>
      </c>
      <c r="B21" s="66"/>
      <c r="C21" s="104" t="s">
        <v>221</v>
      </c>
      <c r="D21" s="105"/>
      <c r="E21" s="67"/>
      <c r="F21" s="67"/>
      <c r="G21" s="89">
        <v>20</v>
      </c>
      <c r="H21" s="90" t="s">
        <v>200</v>
      </c>
      <c r="I21" s="98"/>
      <c r="J21" s="99"/>
      <c r="K21" s="98"/>
      <c r="L21" s="99"/>
      <c r="M21" s="98"/>
      <c r="N21" s="99"/>
    </row>
    <row r="22" spans="1:14" ht="25.5" customHeight="1" thickBot="1" x14ac:dyDescent="0.25">
      <c r="A22" s="85" t="s">
        <v>198</v>
      </c>
      <c r="B22" s="57"/>
      <c r="C22" s="106" t="s">
        <v>222</v>
      </c>
      <c r="D22" s="107"/>
      <c r="E22" s="68"/>
      <c r="F22" s="68"/>
      <c r="G22" s="91">
        <v>15</v>
      </c>
      <c r="H22" s="92" t="s">
        <v>200</v>
      </c>
      <c r="I22" s="69"/>
      <c r="J22" s="70"/>
      <c r="K22" s="69"/>
      <c r="L22" s="70"/>
      <c r="M22" s="69"/>
      <c r="N22" s="70"/>
    </row>
    <row r="23" spans="1:14" ht="15.75" customHeight="1" x14ac:dyDescent="0.2">
      <c r="A23" s="41"/>
      <c r="B23" s="41"/>
      <c r="C23" s="41"/>
      <c r="D23" s="41"/>
      <c r="E23" s="41"/>
      <c r="F23" s="41"/>
      <c r="G23" s="41"/>
      <c r="H23" s="41"/>
      <c r="I23" s="41"/>
      <c r="J23" s="41"/>
      <c r="K23" s="41"/>
      <c r="L23" s="41"/>
      <c r="M23" s="41"/>
      <c r="N23" s="41"/>
    </row>
  </sheetData>
  <sheetProtection algorithmName="SHA-512" hashValue="yZmacGGY+Oe8YtuuBk/W/u+h2bgLW2WP/FvoBzEovTs4GA9SxMcLjB9xn8Tr6h7+e1L7dcnvzPqVj4yv0aVLYg==" saltValue="Lanly479iEAfi37Qvg9Stg==" spinCount="100000" sheet="1" objects="1" scenarios="1" formatCells="0" formatColumns="0" formatRows="0" insertColumns="0" insertRows="0" deleteColumns="0" deleteRows="0"/>
  <mergeCells count="33">
    <mergeCell ref="A17:H17"/>
    <mergeCell ref="A8:C8"/>
    <mergeCell ref="D8:F8"/>
    <mergeCell ref="G8:H8"/>
    <mergeCell ref="D9:H9"/>
    <mergeCell ref="A9:C9"/>
    <mergeCell ref="A10:H10"/>
    <mergeCell ref="I4:J4"/>
    <mergeCell ref="K4:L4"/>
    <mergeCell ref="M4:N4"/>
    <mergeCell ref="I10:J10"/>
    <mergeCell ref="I17:J18"/>
    <mergeCell ref="I1:J2"/>
    <mergeCell ref="D5:F5"/>
    <mergeCell ref="D6:F6"/>
    <mergeCell ref="D7:F7"/>
    <mergeCell ref="B1:H1"/>
    <mergeCell ref="B2:H2"/>
    <mergeCell ref="B3:H3"/>
    <mergeCell ref="A4:C4"/>
    <mergeCell ref="A5:C5"/>
    <mergeCell ref="G4:H4"/>
    <mergeCell ref="G5:H5"/>
    <mergeCell ref="D4:F4"/>
    <mergeCell ref="A6:C6"/>
    <mergeCell ref="A7:C7"/>
    <mergeCell ref="G6:H6"/>
    <mergeCell ref="G7:H7"/>
    <mergeCell ref="C18:D18"/>
    <mergeCell ref="C19:D19"/>
    <mergeCell ref="C20:D20"/>
    <mergeCell ref="C22:D22"/>
    <mergeCell ref="C21:D21"/>
  </mergeCells>
  <phoneticPr fontId="0" type="noConversion"/>
  <pageMargins left="0.25" right="0.25" top="0.25" bottom="0.75" header="0.05" footer="0.3"/>
  <pageSetup orientation="landscape" horizontalDpi="360" r:id="rId1"/>
  <headerFooter alignWithMargins="0">
    <oddFooter>&amp;LDHEC 3660 (09/2021)&amp;C&amp;"Arial,Bold"Additional Inorganic Parameters&amp;RPage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view="pageLayout" zoomScaleNormal="100" workbookViewId="0">
      <selection sqref="A1:B1"/>
    </sheetView>
  </sheetViews>
  <sheetFormatPr defaultRowHeight="12.75" x14ac:dyDescent="0.2"/>
  <cols>
    <col min="1" max="1" width="9.140625" bestFit="1" customWidth="1"/>
    <col min="2" max="2" width="109.85546875" customWidth="1"/>
  </cols>
  <sheetData>
    <row r="1" spans="1:2" ht="26.25" x14ac:dyDescent="0.2">
      <c r="A1" s="168" t="s">
        <v>140</v>
      </c>
      <c r="B1" s="168"/>
    </row>
    <row r="2" spans="1:2" s="1" customFormat="1" ht="24.75" customHeight="1" x14ac:dyDescent="0.2">
      <c r="A2" s="169" t="s">
        <v>178</v>
      </c>
      <c r="B2" s="169"/>
    </row>
    <row r="3" spans="1:2" s="1" customFormat="1" ht="23.25" customHeight="1" x14ac:dyDescent="0.2">
      <c r="A3" s="169" t="s">
        <v>179</v>
      </c>
      <c r="B3" s="169"/>
    </row>
    <row r="4" spans="1:2" s="1" customFormat="1" ht="11.25" customHeight="1" x14ac:dyDescent="0.2">
      <c r="A4" s="170" t="s">
        <v>117</v>
      </c>
      <c r="B4" s="170"/>
    </row>
    <row r="5" spans="1:2" s="1" customFormat="1" ht="13.5" customHeight="1" x14ac:dyDescent="0.2">
      <c r="A5" s="169" t="s">
        <v>141</v>
      </c>
      <c r="B5" s="169"/>
    </row>
    <row r="6" spans="1:2" s="1" customFormat="1" x14ac:dyDescent="0.2">
      <c r="A6" s="169" t="s">
        <v>142</v>
      </c>
      <c r="B6" s="169"/>
    </row>
    <row r="7" spans="1:2" s="1" customFormat="1" x14ac:dyDescent="0.2">
      <c r="A7" s="169" t="s">
        <v>211</v>
      </c>
      <c r="B7" s="169"/>
    </row>
    <row r="8" spans="1:2" s="1" customFormat="1" x14ac:dyDescent="0.2">
      <c r="A8" s="169" t="s">
        <v>148</v>
      </c>
      <c r="B8" s="169"/>
    </row>
    <row r="9" spans="1:2" s="1" customFormat="1" ht="44.25" customHeight="1" x14ac:dyDescent="0.2">
      <c r="A9" s="169" t="s">
        <v>165</v>
      </c>
      <c r="B9" s="169"/>
    </row>
    <row r="10" spans="1:2" s="1" customFormat="1" x14ac:dyDescent="0.2">
      <c r="A10" s="169" t="s">
        <v>115</v>
      </c>
      <c r="B10" s="169"/>
    </row>
    <row r="11" spans="1:2" s="1" customFormat="1" x14ac:dyDescent="0.2">
      <c r="A11" s="169" t="s">
        <v>212</v>
      </c>
      <c r="B11" s="169"/>
    </row>
    <row r="12" spans="1:2" s="1" customFormat="1" x14ac:dyDescent="0.2">
      <c r="A12" s="169" t="s">
        <v>116</v>
      </c>
      <c r="B12" s="169"/>
    </row>
    <row r="13" spans="1:2" s="1" customFormat="1" x14ac:dyDescent="0.2">
      <c r="A13" s="169" t="s">
        <v>163</v>
      </c>
      <c r="B13" s="169"/>
    </row>
    <row r="14" spans="1:2" s="1" customFormat="1" x14ac:dyDescent="0.2">
      <c r="A14" s="165" t="s">
        <v>1</v>
      </c>
      <c r="B14" s="165"/>
    </row>
    <row r="15" spans="1:2" s="1" customFormat="1" x14ac:dyDescent="0.2">
      <c r="A15" s="11">
        <v>1</v>
      </c>
      <c r="B15" s="39" t="s">
        <v>118</v>
      </c>
    </row>
    <row r="16" spans="1:2" s="1" customFormat="1" x14ac:dyDescent="0.2">
      <c r="A16" s="11">
        <v>2</v>
      </c>
      <c r="B16" s="39" t="s">
        <v>119</v>
      </c>
    </row>
    <row r="17" spans="1:2" s="1" customFormat="1" ht="13.5" customHeight="1" x14ac:dyDescent="0.2">
      <c r="A17" s="11">
        <v>3</v>
      </c>
      <c r="B17" s="39" t="s">
        <v>151</v>
      </c>
    </row>
    <row r="18" spans="1:2" s="1" customFormat="1" x14ac:dyDescent="0.2">
      <c r="A18" s="11">
        <v>4</v>
      </c>
      <c r="B18" s="39" t="s">
        <v>152</v>
      </c>
    </row>
    <row r="19" spans="1:2" s="1" customFormat="1" ht="22.5" x14ac:dyDescent="0.2">
      <c r="A19" s="12">
        <v>5</v>
      </c>
      <c r="B19" s="39" t="s">
        <v>150</v>
      </c>
    </row>
    <row r="20" spans="1:2" s="1" customFormat="1" ht="22.5" x14ac:dyDescent="0.2">
      <c r="A20" s="12">
        <v>6</v>
      </c>
      <c r="B20" s="39" t="s">
        <v>187</v>
      </c>
    </row>
    <row r="21" spans="1:2" s="1" customFormat="1" x14ac:dyDescent="0.2">
      <c r="A21" s="11">
        <v>7</v>
      </c>
      <c r="B21" s="39" t="s">
        <v>120</v>
      </c>
    </row>
    <row r="22" spans="1:2" s="1" customFormat="1" x14ac:dyDescent="0.2">
      <c r="A22" s="11">
        <v>8</v>
      </c>
      <c r="B22" s="39" t="s">
        <v>149</v>
      </c>
    </row>
    <row r="23" spans="1:2" s="1" customFormat="1" ht="22.5" x14ac:dyDescent="0.2">
      <c r="A23" s="11">
        <v>9</v>
      </c>
      <c r="B23" s="39" t="s">
        <v>214</v>
      </c>
    </row>
    <row r="24" spans="1:2" s="1" customFormat="1" x14ac:dyDescent="0.2">
      <c r="A24" s="11">
        <v>10</v>
      </c>
      <c r="B24" s="39" t="s">
        <v>121</v>
      </c>
    </row>
    <row r="25" spans="1:2" s="1" customFormat="1" x14ac:dyDescent="0.2">
      <c r="A25" s="11">
        <v>11</v>
      </c>
      <c r="B25" s="39" t="s">
        <v>143</v>
      </c>
    </row>
    <row r="26" spans="1:2" s="1" customFormat="1" ht="22.5" x14ac:dyDescent="0.2">
      <c r="A26" s="12">
        <v>12</v>
      </c>
      <c r="B26" s="39" t="s">
        <v>215</v>
      </c>
    </row>
    <row r="27" spans="1:2" s="1" customFormat="1" ht="12.75" customHeight="1" x14ac:dyDescent="0.2">
      <c r="A27" s="11">
        <v>13</v>
      </c>
      <c r="B27" s="39" t="s">
        <v>209</v>
      </c>
    </row>
    <row r="28" spans="1:2" s="1" customFormat="1" ht="12.75" customHeight="1" x14ac:dyDescent="0.2">
      <c r="A28" s="11">
        <v>14</v>
      </c>
      <c r="B28" s="39" t="s">
        <v>194</v>
      </c>
    </row>
    <row r="29" spans="1:2" s="1" customFormat="1" x14ac:dyDescent="0.2">
      <c r="A29" s="165" t="s">
        <v>122</v>
      </c>
      <c r="B29" s="165"/>
    </row>
    <row r="30" spans="1:2" s="1" customFormat="1" x14ac:dyDescent="0.2">
      <c r="A30" s="12" t="s">
        <v>153</v>
      </c>
      <c r="B30" s="13" t="s">
        <v>154</v>
      </c>
    </row>
    <row r="31" spans="1:2" s="1" customFormat="1" x14ac:dyDescent="0.2">
      <c r="A31" s="12" t="s">
        <v>155</v>
      </c>
      <c r="B31" s="13" t="s">
        <v>156</v>
      </c>
    </row>
    <row r="32" spans="1:2" s="1" customFormat="1" x14ac:dyDescent="0.2">
      <c r="A32" s="11" t="s">
        <v>123</v>
      </c>
      <c r="B32" s="40" t="s">
        <v>124</v>
      </c>
    </row>
    <row r="33" spans="1:2" s="1" customFormat="1" x14ac:dyDescent="0.2">
      <c r="A33" s="11" t="s">
        <v>125</v>
      </c>
      <c r="B33" s="40" t="s">
        <v>126</v>
      </c>
    </row>
    <row r="34" spans="1:2" s="1" customFormat="1" x14ac:dyDescent="0.2">
      <c r="A34" s="11" t="s">
        <v>127</v>
      </c>
      <c r="B34" s="40" t="s">
        <v>128</v>
      </c>
    </row>
    <row r="35" spans="1:2" s="1" customFormat="1" x14ac:dyDescent="0.2">
      <c r="A35" s="12" t="s">
        <v>157</v>
      </c>
      <c r="B35" s="13" t="s">
        <v>158</v>
      </c>
    </row>
    <row r="36" spans="1:2" s="1" customFormat="1" x14ac:dyDescent="0.2">
      <c r="A36" s="12" t="s">
        <v>159</v>
      </c>
      <c r="B36" s="13" t="s">
        <v>160</v>
      </c>
    </row>
    <row r="37" spans="1:2" s="1" customFormat="1" x14ac:dyDescent="0.2">
      <c r="A37" s="12" t="s">
        <v>205</v>
      </c>
      <c r="B37" s="13" t="s">
        <v>206</v>
      </c>
    </row>
    <row r="38" spans="1:2" s="1" customFormat="1" x14ac:dyDescent="0.2">
      <c r="A38" s="12" t="s">
        <v>203</v>
      </c>
      <c r="B38" s="13" t="s">
        <v>204</v>
      </c>
    </row>
    <row r="39" spans="1:2" s="1" customFormat="1" x14ac:dyDescent="0.2">
      <c r="A39" s="11" t="s">
        <v>129</v>
      </c>
      <c r="B39" s="40" t="s">
        <v>130</v>
      </c>
    </row>
    <row r="40" spans="1:2" s="1" customFormat="1" x14ac:dyDescent="0.2">
      <c r="A40" s="11" t="s">
        <v>131</v>
      </c>
      <c r="B40" s="40" t="s">
        <v>132</v>
      </c>
    </row>
    <row r="41" spans="1:2" s="1" customFormat="1" x14ac:dyDescent="0.2">
      <c r="A41" s="11" t="s">
        <v>133</v>
      </c>
      <c r="B41" s="40" t="s">
        <v>134</v>
      </c>
    </row>
    <row r="42" spans="1:2" s="1" customFormat="1" x14ac:dyDescent="0.2">
      <c r="A42" s="11" t="s">
        <v>135</v>
      </c>
      <c r="B42" s="40" t="s">
        <v>136</v>
      </c>
    </row>
    <row r="43" spans="1:2" s="1" customFormat="1" x14ac:dyDescent="0.2">
      <c r="A43" s="11" t="s">
        <v>137</v>
      </c>
      <c r="B43" s="40" t="s">
        <v>138</v>
      </c>
    </row>
    <row r="44" spans="1:2" s="1" customFormat="1" x14ac:dyDescent="0.2">
      <c r="A44" s="11" t="s">
        <v>207</v>
      </c>
      <c r="B44" s="40" t="s">
        <v>208</v>
      </c>
    </row>
    <row r="45" spans="1:2" s="1" customFormat="1" x14ac:dyDescent="0.2">
      <c r="A45" s="11" t="s">
        <v>96</v>
      </c>
      <c r="B45" s="40" t="s">
        <v>164</v>
      </c>
    </row>
    <row r="46" spans="1:2" s="1" customFormat="1" ht="22.5" x14ac:dyDescent="0.2">
      <c r="A46" s="12" t="s">
        <v>139</v>
      </c>
      <c r="B46" s="37" t="s">
        <v>213</v>
      </c>
    </row>
    <row r="47" spans="1:2" s="1" customFormat="1" x14ac:dyDescent="0.2">
      <c r="A47" s="166" t="s">
        <v>236</v>
      </c>
      <c r="B47" s="166"/>
    </row>
    <row r="48" spans="1:2" s="1" customFormat="1" x14ac:dyDescent="0.2">
      <c r="A48" s="167" t="s">
        <v>237</v>
      </c>
      <c r="B48" s="167"/>
    </row>
    <row r="49" spans="1:2" s="1" customFormat="1" x14ac:dyDescent="0.2">
      <c r="A49" s="167" t="s">
        <v>238</v>
      </c>
      <c r="B49" s="167"/>
    </row>
    <row r="50" spans="1:2" s="1" customFormat="1" x14ac:dyDescent="0.2"/>
    <row r="51" spans="1:2" s="1" customFormat="1" x14ac:dyDescent="0.2"/>
    <row r="52" spans="1:2" s="1" customFormat="1" x14ac:dyDescent="0.2"/>
    <row r="53" spans="1:2" s="1" customFormat="1" x14ac:dyDescent="0.2"/>
    <row r="54" spans="1:2" s="1" customFormat="1" x14ac:dyDescent="0.2"/>
    <row r="55" spans="1:2" s="1" customFormat="1" x14ac:dyDescent="0.2"/>
    <row r="56" spans="1:2" s="1" customFormat="1" x14ac:dyDescent="0.2"/>
    <row r="57" spans="1:2" s="1" customFormat="1" x14ac:dyDescent="0.2"/>
    <row r="58" spans="1:2" s="1" customFormat="1" x14ac:dyDescent="0.2"/>
    <row r="59" spans="1:2" s="1" customFormat="1" x14ac:dyDescent="0.2"/>
    <row r="60" spans="1:2" s="1" customFormat="1" x14ac:dyDescent="0.2"/>
    <row r="61" spans="1:2" s="1" customFormat="1" x14ac:dyDescent="0.2"/>
    <row r="62" spans="1:2" s="1" customFormat="1" x14ac:dyDescent="0.2"/>
    <row r="63" spans="1:2" s="1" customFormat="1" x14ac:dyDescent="0.2"/>
    <row r="64" spans="1: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pans="1:2" s="1" customFormat="1" x14ac:dyDescent="0.2"/>
    <row r="82" spans="1:2" s="1" customFormat="1" x14ac:dyDescent="0.2"/>
    <row r="83" spans="1:2" s="1" customFormat="1" x14ac:dyDescent="0.2"/>
    <row r="84" spans="1:2" x14ac:dyDescent="0.2">
      <c r="A84" s="1"/>
      <c r="B84" s="1"/>
    </row>
    <row r="85" spans="1:2" x14ac:dyDescent="0.2">
      <c r="A85" s="1"/>
      <c r="B85" s="1"/>
    </row>
    <row r="86" spans="1:2" x14ac:dyDescent="0.2">
      <c r="A86" s="1"/>
      <c r="B86" s="1"/>
    </row>
  </sheetData>
  <sheetProtection algorithmName="SHA-512" hashValue="PvAo5t7bJcU+eoJzRdvZhkOC4Ay/9vRXcgomyKyixL+v1kHgB+pESyi84+R8ad7ajTgeib2ShIJ3f7956SHsTQ==" saltValue="sotSNqiqZbllRkjcgqX8Fw==" spinCount="100000" sheet="1" objects="1" scenarios="1" selectLockedCells="1" selectUnlockedCells="1"/>
  <mergeCells count="18">
    <mergeCell ref="A11:B11"/>
    <mergeCell ref="A12:B12"/>
    <mergeCell ref="A13:B13"/>
    <mergeCell ref="A6:B6"/>
    <mergeCell ref="A7:B7"/>
    <mergeCell ref="A8:B8"/>
    <mergeCell ref="A9:B9"/>
    <mergeCell ref="A10:B10"/>
    <mergeCell ref="A1:B1"/>
    <mergeCell ref="A2:B2"/>
    <mergeCell ref="A3:B3"/>
    <mergeCell ref="A4:B4"/>
    <mergeCell ref="A5:B5"/>
    <mergeCell ref="A14:B14"/>
    <mergeCell ref="A29:B29"/>
    <mergeCell ref="A47:B47"/>
    <mergeCell ref="A48:B48"/>
    <mergeCell ref="A49:B49"/>
  </mergeCells>
  <pageMargins left="0.25" right="0.25" top="0.25" bottom="0.25" header="0.3" footer="0.3"/>
  <pageSetup scale="85"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Layout" zoomScaleNormal="100" workbookViewId="0">
      <selection activeCell="D24" sqref="D24"/>
    </sheetView>
  </sheetViews>
  <sheetFormatPr defaultRowHeight="12.75" x14ac:dyDescent="0.2"/>
  <cols>
    <col min="1" max="1" width="7.7109375" customWidth="1"/>
    <col min="2" max="3" width="8.85546875" customWidth="1"/>
    <col min="4" max="4" width="6.7109375" customWidth="1"/>
    <col min="5" max="5" width="11.5703125" customWidth="1"/>
    <col min="6" max="6" width="7.28515625" customWidth="1"/>
    <col min="7" max="7" width="9.85546875" customWidth="1"/>
    <col min="8" max="8" width="12" customWidth="1"/>
    <col min="9" max="9" width="9.140625" customWidth="1"/>
    <col min="10" max="10" width="10.5703125" style="22" customWidth="1"/>
    <col min="11" max="11" width="10.28515625" customWidth="1"/>
  </cols>
  <sheetData>
    <row r="1" spans="1:12" ht="16.5" thickBot="1" x14ac:dyDescent="0.3">
      <c r="E1" s="171" t="s">
        <v>89</v>
      </c>
      <c r="F1" s="172"/>
      <c r="G1" s="172"/>
      <c r="H1" s="172"/>
      <c r="I1" s="172"/>
      <c r="J1" s="173"/>
    </row>
    <row r="2" spans="1:12" ht="13.5" customHeight="1" x14ac:dyDescent="0.2">
      <c r="E2" s="203" t="s">
        <v>90</v>
      </c>
      <c r="F2" s="203" t="s">
        <v>91</v>
      </c>
      <c r="G2" s="203" t="s">
        <v>92</v>
      </c>
      <c r="H2" s="205" t="s">
        <v>175</v>
      </c>
      <c r="I2" s="174" t="s">
        <v>176</v>
      </c>
      <c r="J2" s="174" t="s">
        <v>177</v>
      </c>
      <c r="L2" s="2"/>
    </row>
    <row r="3" spans="1:12" ht="13.5" thickBot="1" x14ac:dyDescent="0.25">
      <c r="E3" s="204"/>
      <c r="F3" s="204"/>
      <c r="G3" s="204"/>
      <c r="H3" s="206"/>
      <c r="I3" s="175"/>
      <c r="J3" s="175"/>
      <c r="L3" s="2"/>
    </row>
    <row r="4" spans="1:12" ht="14.25" customHeight="1" thickBot="1" x14ac:dyDescent="0.25">
      <c r="E4" s="23" t="s">
        <v>8</v>
      </c>
      <c r="F4" s="24" t="s">
        <v>9</v>
      </c>
      <c r="G4" s="24" t="s">
        <v>10</v>
      </c>
      <c r="H4" s="18" t="s">
        <v>96</v>
      </c>
      <c r="I4" s="18">
        <v>20</v>
      </c>
      <c r="J4" s="21">
        <f>I4*10</f>
        <v>200</v>
      </c>
      <c r="L4" s="2"/>
    </row>
    <row r="5" spans="1:12" ht="15.75" thickBot="1" x14ac:dyDescent="0.3">
      <c r="A5" s="194" t="s">
        <v>103</v>
      </c>
      <c r="B5" s="195"/>
      <c r="C5" s="196"/>
      <c r="E5" s="25" t="s">
        <v>11</v>
      </c>
      <c r="F5" s="26" t="s">
        <v>12</v>
      </c>
      <c r="G5" s="26" t="s">
        <v>13</v>
      </c>
      <c r="H5" s="17" t="s">
        <v>125</v>
      </c>
      <c r="I5" s="17">
        <v>6.0000000000000001E-3</v>
      </c>
      <c r="J5" s="27">
        <f>I5*10</f>
        <v>0.06</v>
      </c>
    </row>
    <row r="6" spans="1:12" ht="14.25" x14ac:dyDescent="0.2">
      <c r="A6" s="14" t="s">
        <v>125</v>
      </c>
      <c r="B6" s="197" t="s">
        <v>182</v>
      </c>
      <c r="C6" s="198"/>
      <c r="E6" s="25" t="s">
        <v>14</v>
      </c>
      <c r="F6" s="26" t="s">
        <v>15</v>
      </c>
      <c r="G6" s="26" t="s">
        <v>16</v>
      </c>
      <c r="H6" s="17" t="s">
        <v>125</v>
      </c>
      <c r="I6" s="17">
        <v>0.01</v>
      </c>
      <c r="J6" s="28">
        <f t="shared" ref="J6:J39" si="0">I6*10</f>
        <v>0.1</v>
      </c>
    </row>
    <row r="7" spans="1:12" ht="14.25" x14ac:dyDescent="0.2">
      <c r="A7" s="15" t="s">
        <v>96</v>
      </c>
      <c r="B7" s="199" t="s">
        <v>95</v>
      </c>
      <c r="C7" s="200"/>
      <c r="E7" s="25" t="s">
        <v>17</v>
      </c>
      <c r="F7" s="26" t="s">
        <v>18</v>
      </c>
      <c r="G7" s="26" t="s">
        <v>19</v>
      </c>
      <c r="H7" s="17" t="s">
        <v>125</v>
      </c>
      <c r="I7" s="17">
        <v>2</v>
      </c>
      <c r="J7" s="29">
        <f t="shared" si="0"/>
        <v>20</v>
      </c>
    </row>
    <row r="8" spans="1:12" ht="14.25" x14ac:dyDescent="0.2">
      <c r="A8" s="15" t="s">
        <v>101</v>
      </c>
      <c r="B8" s="199" t="s">
        <v>102</v>
      </c>
      <c r="C8" s="200"/>
      <c r="E8" s="25" t="s">
        <v>20</v>
      </c>
      <c r="F8" s="26" t="s">
        <v>21</v>
      </c>
      <c r="G8" s="26" t="s">
        <v>22</v>
      </c>
      <c r="H8" s="17" t="s">
        <v>125</v>
      </c>
      <c r="I8" s="17">
        <v>4.0000000000000001E-3</v>
      </c>
      <c r="J8" s="27">
        <f t="shared" si="0"/>
        <v>0.04</v>
      </c>
    </row>
    <row r="9" spans="1:12" ht="14.25" customHeight="1" x14ac:dyDescent="0.2">
      <c r="A9" s="15" t="s">
        <v>97</v>
      </c>
      <c r="B9" s="199" t="s">
        <v>99</v>
      </c>
      <c r="C9" s="200"/>
      <c r="E9" s="25" t="s">
        <v>23</v>
      </c>
      <c r="F9" s="26" t="s">
        <v>24</v>
      </c>
      <c r="G9" s="26" t="s">
        <v>168</v>
      </c>
      <c r="H9" s="17" t="s">
        <v>96</v>
      </c>
      <c r="I9" s="17">
        <v>4</v>
      </c>
      <c r="J9" s="29">
        <f t="shared" si="0"/>
        <v>40</v>
      </c>
    </row>
    <row r="10" spans="1:12" ht="15" thickBot="1" x14ac:dyDescent="0.25">
      <c r="A10" s="16" t="s">
        <v>98</v>
      </c>
      <c r="B10" s="201" t="s">
        <v>100</v>
      </c>
      <c r="C10" s="202"/>
      <c r="E10" s="25" t="s">
        <v>0</v>
      </c>
      <c r="F10" s="26" t="s">
        <v>25</v>
      </c>
      <c r="G10" s="26" t="s">
        <v>26</v>
      </c>
      <c r="H10" s="17" t="s">
        <v>125</v>
      </c>
      <c r="I10" s="17">
        <v>5.0000000000000001E-3</v>
      </c>
      <c r="J10" s="27">
        <f t="shared" si="0"/>
        <v>0.05</v>
      </c>
    </row>
    <row r="11" spans="1:12" x14ac:dyDescent="0.2">
      <c r="A11" s="176" t="s">
        <v>199</v>
      </c>
      <c r="B11" s="177"/>
      <c r="C11" s="178"/>
      <c r="E11" s="25" t="s">
        <v>27</v>
      </c>
      <c r="F11" s="26" t="s">
        <v>28</v>
      </c>
      <c r="G11" s="26" t="s">
        <v>29</v>
      </c>
      <c r="H11" s="17" t="s">
        <v>101</v>
      </c>
      <c r="I11" s="17"/>
      <c r="J11" s="27"/>
    </row>
    <row r="12" spans="1:12" x14ac:dyDescent="0.2">
      <c r="A12" s="179"/>
      <c r="B12" s="180"/>
      <c r="C12" s="181"/>
      <c r="E12" s="25" t="s">
        <v>30</v>
      </c>
      <c r="F12" s="26" t="s">
        <v>93</v>
      </c>
      <c r="G12" s="26" t="s">
        <v>166</v>
      </c>
      <c r="H12" s="17" t="s">
        <v>96</v>
      </c>
      <c r="I12" s="17">
        <v>16</v>
      </c>
      <c r="J12" s="29">
        <f t="shared" si="0"/>
        <v>160</v>
      </c>
    </row>
    <row r="13" spans="1:12" x14ac:dyDescent="0.2">
      <c r="A13" s="179"/>
      <c r="B13" s="180"/>
      <c r="C13" s="181"/>
      <c r="E13" s="25" t="s">
        <v>30</v>
      </c>
      <c r="F13" s="26" t="s">
        <v>94</v>
      </c>
      <c r="G13" s="26" t="s">
        <v>167</v>
      </c>
      <c r="H13" s="17" t="s">
        <v>96</v>
      </c>
      <c r="I13" s="17">
        <v>3.4999999999999997E-5</v>
      </c>
      <c r="J13" s="30">
        <f t="shared" si="0"/>
        <v>3.4999999999999994E-4</v>
      </c>
    </row>
    <row r="14" spans="1:12" x14ac:dyDescent="0.2">
      <c r="A14" s="179"/>
      <c r="B14" s="180"/>
      <c r="C14" s="181"/>
      <c r="E14" s="25" t="s">
        <v>31</v>
      </c>
      <c r="F14" s="26" t="s">
        <v>32</v>
      </c>
      <c r="G14" s="26" t="s">
        <v>169</v>
      </c>
      <c r="H14" s="17" t="s">
        <v>96</v>
      </c>
      <c r="I14" s="17">
        <v>4.5999999999999999E-3</v>
      </c>
      <c r="J14" s="31">
        <f t="shared" si="0"/>
        <v>4.5999999999999999E-2</v>
      </c>
    </row>
    <row r="15" spans="1:12" ht="13.5" thickBot="1" x14ac:dyDescent="0.25">
      <c r="A15" s="182"/>
      <c r="B15" s="183"/>
      <c r="C15" s="184"/>
      <c r="E15" s="25" t="s">
        <v>33</v>
      </c>
      <c r="F15" s="26" t="s">
        <v>34</v>
      </c>
      <c r="G15" s="26" t="s">
        <v>35</v>
      </c>
      <c r="H15" s="17" t="s">
        <v>125</v>
      </c>
      <c r="I15" s="17">
        <v>1.3</v>
      </c>
      <c r="J15" s="29">
        <f t="shared" si="0"/>
        <v>13</v>
      </c>
    </row>
    <row r="16" spans="1:12" x14ac:dyDescent="0.2">
      <c r="A16" s="185" t="s">
        <v>223</v>
      </c>
      <c r="B16" s="186"/>
      <c r="C16" s="187"/>
      <c r="E16" s="25" t="s">
        <v>228</v>
      </c>
      <c r="F16" s="26" t="s">
        <v>224</v>
      </c>
      <c r="G16" s="26" t="s">
        <v>227</v>
      </c>
      <c r="H16" s="17" t="s">
        <v>125</v>
      </c>
      <c r="I16" s="17">
        <v>0.2</v>
      </c>
      <c r="J16" s="29">
        <f t="shared" si="0"/>
        <v>2</v>
      </c>
    </row>
    <row r="17" spans="1:14" x14ac:dyDescent="0.2">
      <c r="A17" s="188"/>
      <c r="B17" s="189"/>
      <c r="C17" s="190"/>
      <c r="E17" s="25" t="s">
        <v>225</v>
      </c>
      <c r="F17" s="26" t="s">
        <v>98</v>
      </c>
      <c r="G17" s="26" t="s">
        <v>226</v>
      </c>
      <c r="H17" s="17" t="s">
        <v>125</v>
      </c>
      <c r="I17" s="17">
        <v>4</v>
      </c>
      <c r="J17" s="29">
        <f t="shared" si="0"/>
        <v>40</v>
      </c>
    </row>
    <row r="18" spans="1:14" ht="13.5" thickBot="1" x14ac:dyDescent="0.25">
      <c r="A18" s="191"/>
      <c r="B18" s="192"/>
      <c r="C18" s="193"/>
      <c r="E18" s="25" t="s">
        <v>36</v>
      </c>
      <c r="F18" s="26" t="s">
        <v>37</v>
      </c>
      <c r="G18" s="26" t="s">
        <v>170</v>
      </c>
      <c r="H18" s="17" t="s">
        <v>96</v>
      </c>
      <c r="I18" s="17">
        <v>14</v>
      </c>
      <c r="J18" s="29">
        <f t="shared" si="0"/>
        <v>140</v>
      </c>
    </row>
    <row r="19" spans="1:14" x14ac:dyDescent="0.2">
      <c r="E19" s="25" t="s">
        <v>38</v>
      </c>
      <c r="F19" s="26" t="s">
        <v>39</v>
      </c>
      <c r="G19" s="26" t="s">
        <v>171</v>
      </c>
      <c r="H19" s="17" t="s">
        <v>125</v>
      </c>
      <c r="I19" s="17">
        <v>1.4999999999999999E-2</v>
      </c>
      <c r="J19" s="27">
        <f t="shared" si="0"/>
        <v>0.15</v>
      </c>
    </row>
    <row r="20" spans="1:14" ht="14.25" customHeight="1" x14ac:dyDescent="0.2">
      <c r="E20" s="25" t="s">
        <v>40</v>
      </c>
      <c r="F20" s="26" t="s">
        <v>41</v>
      </c>
      <c r="G20" s="26" t="s">
        <v>42</v>
      </c>
      <c r="H20" s="17" t="s">
        <v>96</v>
      </c>
      <c r="I20" s="17">
        <v>0.04</v>
      </c>
      <c r="J20" s="28">
        <f t="shared" si="0"/>
        <v>0.4</v>
      </c>
    </row>
    <row r="21" spans="1:14" x14ac:dyDescent="0.2">
      <c r="E21" s="25" t="s">
        <v>43</v>
      </c>
      <c r="F21" s="26" t="s">
        <v>44</v>
      </c>
      <c r="G21" s="26" t="s">
        <v>45</v>
      </c>
      <c r="H21" s="17" t="s">
        <v>98</v>
      </c>
      <c r="I21" s="17"/>
      <c r="J21" s="30"/>
    </row>
    <row r="22" spans="1:14" x14ac:dyDescent="0.2">
      <c r="E22" s="25" t="s">
        <v>46</v>
      </c>
      <c r="F22" s="26" t="s">
        <v>47</v>
      </c>
      <c r="G22" s="26" t="s">
        <v>48</v>
      </c>
      <c r="H22" s="17" t="s">
        <v>96</v>
      </c>
      <c r="I22" s="17">
        <v>0.43</v>
      </c>
      <c r="J22" s="28">
        <f t="shared" si="0"/>
        <v>4.3</v>
      </c>
      <c r="N22" s="4"/>
    </row>
    <row r="23" spans="1:14" x14ac:dyDescent="0.2">
      <c r="E23" s="25" t="s">
        <v>49</v>
      </c>
      <c r="F23" s="26" t="s">
        <v>50</v>
      </c>
      <c r="G23" s="26" t="s">
        <v>51</v>
      </c>
      <c r="H23" s="17" t="s">
        <v>125</v>
      </c>
      <c r="I23" s="17">
        <v>2E-3</v>
      </c>
      <c r="J23" s="27">
        <f t="shared" si="0"/>
        <v>0.02</v>
      </c>
    </row>
    <row r="24" spans="1:14" x14ac:dyDescent="0.2">
      <c r="E24" s="25" t="s">
        <v>52</v>
      </c>
      <c r="F24" s="26" t="s">
        <v>53</v>
      </c>
      <c r="G24" s="26" t="s">
        <v>54</v>
      </c>
      <c r="H24" s="17" t="s">
        <v>96</v>
      </c>
      <c r="I24" s="17">
        <v>0.1</v>
      </c>
      <c r="J24" s="29">
        <f t="shared" si="0"/>
        <v>1</v>
      </c>
    </row>
    <row r="25" spans="1:14" ht="14.25" customHeight="1" x14ac:dyDescent="0.2">
      <c r="B25" s="3"/>
      <c r="E25" s="25" t="s">
        <v>55</v>
      </c>
      <c r="F25" s="26" t="s">
        <v>56</v>
      </c>
      <c r="G25" s="26" t="s">
        <v>147</v>
      </c>
      <c r="H25" s="17" t="s">
        <v>96</v>
      </c>
      <c r="I25" s="17">
        <v>0.39</v>
      </c>
      <c r="J25" s="28">
        <f>I25*10</f>
        <v>3.9000000000000004</v>
      </c>
    </row>
    <row r="26" spans="1:14" x14ac:dyDescent="0.2">
      <c r="E26" s="25" t="s">
        <v>229</v>
      </c>
      <c r="F26" s="26" t="s">
        <v>233</v>
      </c>
      <c r="G26" s="26" t="s">
        <v>231</v>
      </c>
      <c r="H26" s="17" t="s">
        <v>125</v>
      </c>
      <c r="I26" s="17">
        <v>10</v>
      </c>
      <c r="J26" s="28">
        <f t="shared" si="0"/>
        <v>100</v>
      </c>
    </row>
    <row r="27" spans="1:14" ht="14.25" x14ac:dyDescent="0.2">
      <c r="B27" s="3"/>
      <c r="E27" s="25" t="s">
        <v>230</v>
      </c>
      <c r="F27" s="26" t="s">
        <v>234</v>
      </c>
      <c r="G27" s="26" t="s">
        <v>232</v>
      </c>
      <c r="H27" s="17" t="s">
        <v>125</v>
      </c>
      <c r="I27" s="17">
        <v>1</v>
      </c>
      <c r="J27" s="28">
        <f t="shared" si="0"/>
        <v>10</v>
      </c>
    </row>
    <row r="28" spans="1:14" x14ac:dyDescent="0.2">
      <c r="E28" s="25" t="s">
        <v>57</v>
      </c>
      <c r="F28" s="26" t="s">
        <v>58</v>
      </c>
      <c r="G28" s="26" t="s">
        <v>59</v>
      </c>
      <c r="H28" s="17" t="s">
        <v>96</v>
      </c>
      <c r="I28" s="17">
        <v>4.0000000000000002E-4</v>
      </c>
      <c r="J28" s="31">
        <f t="shared" si="0"/>
        <v>4.0000000000000001E-3</v>
      </c>
    </row>
    <row r="29" spans="1:14" x14ac:dyDescent="0.2">
      <c r="E29" s="25" t="s">
        <v>60</v>
      </c>
      <c r="F29" s="26" t="s">
        <v>61</v>
      </c>
      <c r="G29" s="32" t="s">
        <v>88</v>
      </c>
      <c r="H29" s="33" t="s">
        <v>101</v>
      </c>
      <c r="I29" s="17"/>
      <c r="J29" s="30"/>
    </row>
    <row r="30" spans="1:14" x14ac:dyDescent="0.2">
      <c r="E30" s="25" t="s">
        <v>62</v>
      </c>
      <c r="F30" s="26" t="s">
        <v>63</v>
      </c>
      <c r="G30" s="26" t="s">
        <v>64</v>
      </c>
      <c r="H30" s="17" t="s">
        <v>125</v>
      </c>
      <c r="I30" s="17">
        <v>0.05</v>
      </c>
      <c r="J30" s="28">
        <f t="shared" si="0"/>
        <v>0.5</v>
      </c>
    </row>
    <row r="31" spans="1:14" x14ac:dyDescent="0.2">
      <c r="E31" s="25" t="s">
        <v>65</v>
      </c>
      <c r="F31" s="26" t="s">
        <v>210</v>
      </c>
      <c r="G31" s="26" t="s">
        <v>87</v>
      </c>
      <c r="H31" s="17" t="s">
        <v>200</v>
      </c>
      <c r="I31" s="17"/>
      <c r="J31" s="30"/>
    </row>
    <row r="32" spans="1:14" x14ac:dyDescent="0.2">
      <c r="E32" s="25" t="s">
        <v>66</v>
      </c>
      <c r="F32" s="26" t="s">
        <v>67</v>
      </c>
      <c r="G32" s="26" t="s">
        <v>172</v>
      </c>
      <c r="H32" s="17" t="s">
        <v>96</v>
      </c>
      <c r="I32" s="17">
        <v>9.4E-2</v>
      </c>
      <c r="J32" s="27">
        <f t="shared" si="0"/>
        <v>0.94</v>
      </c>
    </row>
    <row r="33" spans="5:10" x14ac:dyDescent="0.2">
      <c r="E33" s="25" t="s">
        <v>68</v>
      </c>
      <c r="F33" s="26" t="s">
        <v>69</v>
      </c>
      <c r="G33" s="26" t="s">
        <v>70</v>
      </c>
      <c r="H33" s="17" t="s">
        <v>101</v>
      </c>
      <c r="I33" s="17"/>
      <c r="J33" s="30"/>
    </row>
    <row r="34" spans="5:10" x14ac:dyDescent="0.2">
      <c r="E34" s="25" t="s">
        <v>71</v>
      </c>
      <c r="F34" s="26" t="s">
        <v>72</v>
      </c>
      <c r="G34" s="26" t="s">
        <v>73</v>
      </c>
      <c r="H34" s="17" t="s">
        <v>96</v>
      </c>
      <c r="I34" s="17">
        <v>12</v>
      </c>
      <c r="J34" s="29">
        <f t="shared" si="0"/>
        <v>120</v>
      </c>
    </row>
    <row r="35" spans="5:10" x14ac:dyDescent="0.2">
      <c r="E35" s="25" t="s">
        <v>74</v>
      </c>
      <c r="F35" s="26" t="s">
        <v>75</v>
      </c>
      <c r="G35" s="26" t="s">
        <v>76</v>
      </c>
      <c r="H35" s="17" t="s">
        <v>125</v>
      </c>
      <c r="I35" s="17">
        <v>2E-3</v>
      </c>
      <c r="J35" s="27">
        <f t="shared" si="0"/>
        <v>0.02</v>
      </c>
    </row>
    <row r="36" spans="5:10" x14ac:dyDescent="0.2">
      <c r="E36" s="25" t="s">
        <v>77</v>
      </c>
      <c r="F36" s="26" t="s">
        <v>78</v>
      </c>
      <c r="G36" s="26" t="s">
        <v>173</v>
      </c>
      <c r="H36" s="17" t="s">
        <v>96</v>
      </c>
      <c r="I36" s="17">
        <v>12</v>
      </c>
      <c r="J36" s="29">
        <f t="shared" si="0"/>
        <v>120</v>
      </c>
    </row>
    <row r="37" spans="5:10" x14ac:dyDescent="0.2">
      <c r="E37" s="25" t="s">
        <v>79</v>
      </c>
      <c r="F37" s="26" t="s">
        <v>80</v>
      </c>
      <c r="G37" s="26" t="s">
        <v>81</v>
      </c>
      <c r="H37" s="17" t="s">
        <v>200</v>
      </c>
      <c r="I37" s="17"/>
      <c r="J37" s="30"/>
    </row>
    <row r="38" spans="5:10" x14ac:dyDescent="0.2">
      <c r="E38" s="25" t="s">
        <v>82</v>
      </c>
      <c r="F38" s="26" t="s">
        <v>83</v>
      </c>
      <c r="G38" s="26" t="s">
        <v>84</v>
      </c>
      <c r="H38" s="17" t="s">
        <v>96</v>
      </c>
      <c r="I38" s="17">
        <v>8.5999999999999993E-2</v>
      </c>
      <c r="J38" s="27">
        <f t="shared" si="0"/>
        <v>0.85999999999999988</v>
      </c>
    </row>
    <row r="39" spans="5:10" ht="13.5" thickBot="1" x14ac:dyDescent="0.25">
      <c r="E39" s="34" t="s">
        <v>85</v>
      </c>
      <c r="F39" s="35" t="s">
        <v>86</v>
      </c>
      <c r="G39" s="35" t="s">
        <v>174</v>
      </c>
      <c r="H39" s="19" t="s">
        <v>96</v>
      </c>
      <c r="I39" s="19">
        <v>6</v>
      </c>
      <c r="J39" s="36">
        <f t="shared" si="0"/>
        <v>60</v>
      </c>
    </row>
  </sheetData>
  <sheetProtection algorithmName="SHA-512" hashValue="ZwBMe3GDTgoW9M3Ib1Kx8YVFDgRjMxd3vrhso78OwvxQQDB4VLBwttYODG99hb3HmOeqpO3EoISyQcqdpMJJ9Q==" saltValue="5/UT4w5zZvz5V2e1DF++QQ==" spinCount="100000" sheet="1" objects="1" scenarios="1" selectLockedCells="1" selectUnlockedCells="1"/>
  <mergeCells count="15">
    <mergeCell ref="E1:J1"/>
    <mergeCell ref="J2:J3"/>
    <mergeCell ref="A11:C15"/>
    <mergeCell ref="A16:C18"/>
    <mergeCell ref="A5:C5"/>
    <mergeCell ref="B6:C6"/>
    <mergeCell ref="B7:C7"/>
    <mergeCell ref="B8:C8"/>
    <mergeCell ref="B9:C9"/>
    <mergeCell ref="B10:C10"/>
    <mergeCell ref="E2:E3"/>
    <mergeCell ref="F2:F3"/>
    <mergeCell ref="G2:G3"/>
    <mergeCell ref="H2:H3"/>
    <mergeCell ref="I2:I3"/>
  </mergeCells>
  <phoneticPr fontId="0" type="noConversion"/>
  <pageMargins left="0.25" right="0.25" top="0.25" bottom="0.25" header="0.3" footer="0.3"/>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Pick List</vt:lpstr>
      <vt:lpstr>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2021-09-28T20:42:28Z</dcterms:created>
  <dcterms:modified xsi:type="dcterms:W3CDTF">2021-10-18T19:24:13Z</dcterms:modified>
</cp:coreProperties>
</file>